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55" windowHeight="9165" activeTab="1"/>
  </bookViews>
  <sheets>
    <sheet name="Calcul cadences" sheetId="1" r:id="rId1"/>
    <sheet name="Planning horaire J-C-M-B--P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4" authorId="0">
      <text>
        <r>
          <rPr>
            <b/>
            <sz val="8"/>
            <rFont val="Tahoma"/>
            <family val="0"/>
          </rPr>
          <t xml:space="preserve"> Varier les minutes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 Varier les secondes</t>
        </r>
      </text>
    </comment>
    <comment ref="C4" authorId="0">
      <text>
        <r>
          <rPr>
            <b/>
            <sz val="8"/>
            <rFont val="Tahoma"/>
            <family val="0"/>
          </rPr>
          <t xml:space="preserve"> Varier les coups</t>
        </r>
      </text>
    </comment>
  </commentList>
</comments>
</file>

<file path=xl/sharedStrings.xml><?xml version="1.0" encoding="utf-8"?>
<sst xmlns="http://schemas.openxmlformats.org/spreadsheetml/2006/main" count="159" uniqueCount="60">
  <si>
    <t>Pause</t>
  </si>
  <si>
    <t>Remise des prix</t>
  </si>
  <si>
    <t>Calculs arbitrage</t>
  </si>
  <si>
    <t>DEPART</t>
  </si>
  <si>
    <t>Minutes
de bases</t>
  </si>
  <si>
    <t>Secondes
par coup</t>
  </si>
  <si>
    <t>Nombre
de coups</t>
  </si>
  <si>
    <t>Total
minutes</t>
  </si>
  <si>
    <t>Total temps
par joueur</t>
  </si>
  <si>
    <t>Durée totale
de la partie</t>
  </si>
  <si>
    <t>Cadence
pendule</t>
  </si>
  <si>
    <t>Fischer n°23</t>
  </si>
  <si>
    <t>Catégories
concernées</t>
  </si>
  <si>
    <t>Calcul des cadences 2005</t>
  </si>
  <si>
    <t xml:space="preserve">Juniors
Cadets </t>
  </si>
  <si>
    <t>Fischer n°22</t>
  </si>
  <si>
    <t>Ronde 1</t>
  </si>
  <si>
    <t>Ronde 2</t>
  </si>
  <si>
    <t>Ronde 3</t>
  </si>
  <si>
    <t>Ronde 4</t>
  </si>
  <si>
    <t>Ronde 5</t>
  </si>
  <si>
    <t>Ronde 6</t>
  </si>
  <si>
    <t>Ronde 7</t>
  </si>
  <si>
    <t>Ronde 8</t>
  </si>
  <si>
    <t>Ronde 9</t>
  </si>
  <si>
    <t>Pause Repas</t>
  </si>
  <si>
    <t>9 rondes</t>
  </si>
  <si>
    <t>Ronde 10</t>
  </si>
  <si>
    <t>Ronde 11</t>
  </si>
  <si>
    <t>Ronde 12</t>
  </si>
  <si>
    <t>Ronde 13</t>
  </si>
  <si>
    <t>MINIMES</t>
  </si>
  <si>
    <t>POUSSINS</t>
  </si>
  <si>
    <t>Ronde 14</t>
  </si>
  <si>
    <t>BENJAMINS</t>
  </si>
  <si>
    <t>Ronde 16</t>
  </si>
  <si>
    <t>Ronde 15</t>
  </si>
  <si>
    <t>7 rondes</t>
  </si>
  <si>
    <t>JUNIORS</t>
  </si>
  <si>
    <t>CADETS</t>
  </si>
  <si>
    <t>15 rondes</t>
  </si>
  <si>
    <t>Matchs
départages</t>
  </si>
  <si>
    <t>15h00</t>
  </si>
  <si>
    <t>14H00</t>
  </si>
  <si>
    <t>REMISE DES PRIX</t>
  </si>
  <si>
    <t>Grde pause</t>
  </si>
  <si>
    <t>Grde Pause</t>
  </si>
  <si>
    <t>Ronde 17</t>
  </si>
  <si>
    <t>17 rondes</t>
  </si>
  <si>
    <t xml:space="preserve">Pas de pendule
Pas de notation </t>
  </si>
  <si>
    <t>Pas de pendule
Notation obligatoire</t>
  </si>
  <si>
    <r>
      <t xml:space="preserve">20 mns + 20s/coup
</t>
    </r>
    <r>
      <rPr>
        <b/>
        <sz val="12"/>
        <color indexed="10"/>
        <rFont val="Arial"/>
        <family val="2"/>
      </rPr>
      <t>Notation obligatoire</t>
    </r>
  </si>
  <si>
    <t>Samedi 26 mai 2007</t>
  </si>
  <si>
    <t>Dimanche 27 mai 2007</t>
  </si>
  <si>
    <t>Lundi 28 mai 2007</t>
  </si>
  <si>
    <t>Matchs de départages</t>
  </si>
  <si>
    <t>11 rondes</t>
  </si>
  <si>
    <r>
      <t xml:space="preserve">30 mns + 15s/coup
</t>
    </r>
    <r>
      <rPr>
        <b/>
        <sz val="12"/>
        <color indexed="10"/>
        <rFont val="Arial"/>
        <family val="2"/>
      </rPr>
      <t>Notation obligatoire</t>
    </r>
  </si>
  <si>
    <r>
      <t xml:space="preserve">30 mns + 30s/coup
</t>
    </r>
    <r>
      <rPr>
        <b/>
        <sz val="12"/>
        <color indexed="10"/>
        <rFont val="Arial"/>
        <family val="2"/>
      </rPr>
      <t>Notation obligatoire</t>
    </r>
  </si>
  <si>
    <t>PLANNINGS PREVISIONNEL PAR CATEGORIES   -   Championnat de France des jeunes   -   JARD SUR MER 2007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</si>
</sst>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b/>
      <sz val="12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0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20" fontId="3" fillId="2" borderId="1" xfId="0" applyNumberFormat="1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20" fontId="0" fillId="4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2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20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20" fontId="1" fillId="4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20" fontId="0" fillId="4" borderId="0" xfId="0" applyNumberFormat="1" applyFill="1" applyBorder="1" applyAlignment="1">
      <alignment horizontal="center"/>
    </xf>
    <xf numFmtId="20" fontId="0" fillId="4" borderId="0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1" fillId="4" borderId="0" xfId="0" applyNumberFormat="1" applyFont="1" applyFill="1" applyBorder="1" applyAlignment="1">
      <alignment horizontal="center"/>
    </xf>
    <xf numFmtId="20" fontId="0" fillId="4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0" fontId="1" fillId="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0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20" fontId="3" fillId="0" borderId="0" xfId="0" applyNumberFormat="1" applyFont="1" applyBorder="1" applyAlignment="1">
      <alignment/>
    </xf>
    <xf numFmtId="20" fontId="1" fillId="3" borderId="0" xfId="0" applyNumberFormat="1" applyFont="1" applyFill="1" applyBorder="1" applyAlignment="1">
      <alignment horizontal="center" vertical="center"/>
    </xf>
    <xf numFmtId="20" fontId="2" fillId="3" borderId="0" xfId="0" applyNumberFormat="1" applyFont="1" applyFill="1" applyBorder="1" applyAlignment="1">
      <alignment horizontal="center" vertical="center" wrapText="1"/>
    </xf>
    <xf numFmtId="20" fontId="2" fillId="3" borderId="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wrapText="1"/>
    </xf>
    <xf numFmtId="20" fontId="0" fillId="4" borderId="0" xfId="0" applyNumberFormat="1" applyFont="1" applyFill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20" fontId="0" fillId="0" borderId="0" xfId="0" applyNumberFormat="1" applyAlignment="1">
      <alignment horizontal="center" vertical="center"/>
    </xf>
    <xf numFmtId="20" fontId="0" fillId="4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20" fontId="0" fillId="4" borderId="0" xfId="0" applyNumberFormat="1" applyFill="1" applyBorder="1" applyAlignment="1">
      <alignment horizontal="center" vertical="center"/>
    </xf>
    <xf numFmtId="20" fontId="1" fillId="3" borderId="0" xfId="0" applyNumberFormat="1" applyFont="1" applyFill="1" applyBorder="1" applyAlignment="1">
      <alignment horizontal="center" vertical="center"/>
    </xf>
    <xf numFmtId="20" fontId="2" fillId="3" borderId="0" xfId="0" applyNumberFormat="1" applyFont="1" applyFill="1" applyBorder="1" applyAlignment="1">
      <alignment horizontal="center" vertical="center" wrapText="1"/>
    </xf>
    <xf numFmtId="20" fontId="2" fillId="3" borderId="0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3" borderId="12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G7" sqref="G7"/>
    </sheetView>
  </sheetViews>
  <sheetFormatPr defaultColWidth="11.421875" defaultRowHeight="12.75"/>
  <cols>
    <col min="1" max="1" width="8.57421875" style="0" bestFit="1" customWidth="1"/>
    <col min="2" max="2" width="9.28125" style="0" bestFit="1" customWidth="1"/>
    <col min="3" max="3" width="8.57421875" style="0" bestFit="1" customWidth="1"/>
    <col min="4" max="4" width="7.57421875" style="0" bestFit="1" customWidth="1"/>
    <col min="5" max="5" width="14.00390625" style="0" customWidth="1"/>
    <col min="6" max="6" width="13.57421875" style="0" customWidth="1"/>
    <col min="7" max="7" width="12.7109375" style="0" customWidth="1"/>
    <col min="8" max="8" width="14.7109375" style="0" customWidth="1"/>
  </cols>
  <sheetData>
    <row r="1" ht="18">
      <c r="A1" s="6" t="s">
        <v>13</v>
      </c>
    </row>
    <row r="2" ht="18">
      <c r="A2" s="6"/>
    </row>
    <row r="4" spans="1:8" ht="25.5" customHeight="1">
      <c r="A4" s="7" t="s">
        <v>4</v>
      </c>
      <c r="B4" s="7" t="s">
        <v>5</v>
      </c>
      <c r="C4" s="7" t="s">
        <v>6</v>
      </c>
      <c r="D4" s="7" t="s">
        <v>7</v>
      </c>
      <c r="E4" s="13" t="s">
        <v>8</v>
      </c>
      <c r="F4" s="14" t="s">
        <v>9</v>
      </c>
      <c r="G4" s="15" t="s">
        <v>10</v>
      </c>
      <c r="H4" s="16" t="s">
        <v>12</v>
      </c>
    </row>
    <row r="5" spans="1:8" ht="33.75" customHeight="1">
      <c r="A5" s="9">
        <v>0.027777777777777776</v>
      </c>
      <c r="B5" s="10">
        <v>0.00017361111111111112</v>
      </c>
      <c r="C5" s="11">
        <v>60</v>
      </c>
      <c r="D5" s="12">
        <f>B5*C5</f>
        <v>0.010416666666666668</v>
      </c>
      <c r="E5" s="17">
        <f>A5+D5</f>
        <v>0.03819444444444445</v>
      </c>
      <c r="F5" s="18">
        <f>E5*2</f>
        <v>0.0763888888888889</v>
      </c>
      <c r="G5" s="20" t="s">
        <v>11</v>
      </c>
      <c r="H5" s="19" t="s">
        <v>14</v>
      </c>
    </row>
    <row r="6" spans="1:8" ht="33.75" customHeight="1">
      <c r="A6" s="9">
        <v>0.013888888888888888</v>
      </c>
      <c r="B6" s="10">
        <v>0.00011574074074074073</v>
      </c>
      <c r="C6" s="11">
        <v>60</v>
      </c>
      <c r="D6" s="12">
        <f>B6*C6</f>
        <v>0.006944444444444444</v>
      </c>
      <c r="E6" s="17">
        <f>A6+D6</f>
        <v>0.020833333333333332</v>
      </c>
      <c r="F6" s="18">
        <f>E6*2</f>
        <v>0.041666666666666664</v>
      </c>
      <c r="G6" s="20" t="s">
        <v>15</v>
      </c>
      <c r="H6" s="19" t="s">
        <v>14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7109375" style="0" customWidth="1"/>
    <col min="2" max="3" width="5.57421875" style="0" bestFit="1" customWidth="1"/>
    <col min="4" max="4" width="12.7109375" style="0" bestFit="1" customWidth="1"/>
    <col min="5" max="5" width="8.7109375" style="0" customWidth="1"/>
    <col min="6" max="7" width="5.57421875" style="0" bestFit="1" customWidth="1"/>
    <col min="8" max="8" width="12.7109375" style="0" bestFit="1" customWidth="1"/>
    <col min="9" max="9" width="8.7109375" style="0" customWidth="1"/>
    <col min="10" max="11" width="5.57421875" style="0" bestFit="1" customWidth="1"/>
    <col min="12" max="12" width="12.7109375" style="0" bestFit="1" customWidth="1"/>
    <col min="13" max="13" width="8.7109375" style="26" customWidth="1"/>
    <col min="14" max="15" width="5.57421875" style="0" bestFit="1" customWidth="1"/>
    <col min="16" max="16" width="12.7109375" style="0" bestFit="1" customWidth="1"/>
    <col min="17" max="17" width="8.7109375" style="0" customWidth="1"/>
    <col min="18" max="19" width="5.57421875" style="0" bestFit="1" customWidth="1"/>
    <col min="20" max="20" width="12.7109375" style="0" bestFit="1" customWidth="1"/>
    <col min="21" max="21" width="8.7109375" style="0" customWidth="1"/>
    <col min="22" max="23" width="5.57421875" style="0" bestFit="1" customWidth="1"/>
    <col min="24" max="24" width="12.7109375" style="0" bestFit="1" customWidth="1"/>
  </cols>
  <sheetData>
    <row r="1" spans="1:21" ht="18">
      <c r="A1" s="86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8"/>
    </row>
    <row r="2" spans="1:21" ht="11.25" customHeight="1" thickBot="1">
      <c r="A2" s="31"/>
      <c r="B2" s="32"/>
      <c r="C2" s="32"/>
      <c r="D2" s="32"/>
      <c r="E2" s="32"/>
      <c r="F2" s="32"/>
      <c r="G2" s="32"/>
      <c r="H2" s="32"/>
      <c r="I2" s="33"/>
      <c r="J2" s="33"/>
      <c r="K2" s="33"/>
      <c r="L2" s="33"/>
      <c r="M2" s="34"/>
      <c r="N2" s="33"/>
      <c r="O2" s="33"/>
      <c r="P2" s="33"/>
      <c r="Q2" s="33"/>
      <c r="R2" s="33"/>
      <c r="S2" s="33"/>
      <c r="T2" s="33"/>
      <c r="U2" s="35"/>
    </row>
    <row r="3" spans="1:21" ht="16.5" thickTop="1">
      <c r="A3" s="36"/>
      <c r="B3" s="98" t="s">
        <v>38</v>
      </c>
      <c r="C3" s="99"/>
      <c r="D3" s="100"/>
      <c r="E3" s="28"/>
      <c r="F3" s="98" t="s">
        <v>39</v>
      </c>
      <c r="G3" s="99"/>
      <c r="H3" s="100"/>
      <c r="I3" s="37"/>
      <c r="J3" s="98" t="s">
        <v>31</v>
      </c>
      <c r="K3" s="99"/>
      <c r="L3" s="100"/>
      <c r="M3" s="28"/>
      <c r="N3" s="98" t="s">
        <v>34</v>
      </c>
      <c r="O3" s="99"/>
      <c r="P3" s="100"/>
      <c r="Q3" s="37"/>
      <c r="R3" s="98" t="s">
        <v>32</v>
      </c>
      <c r="S3" s="99"/>
      <c r="T3" s="100"/>
      <c r="U3" s="38"/>
    </row>
    <row r="4" spans="1:21" ht="15.75">
      <c r="A4" s="36"/>
      <c r="B4" s="101" t="s">
        <v>37</v>
      </c>
      <c r="C4" s="70"/>
      <c r="D4" s="71"/>
      <c r="E4" s="29"/>
      <c r="F4" s="101" t="s">
        <v>26</v>
      </c>
      <c r="G4" s="70"/>
      <c r="H4" s="71"/>
      <c r="I4" s="37"/>
      <c r="J4" s="101" t="s">
        <v>56</v>
      </c>
      <c r="K4" s="70"/>
      <c r="L4" s="71"/>
      <c r="M4" s="29"/>
      <c r="N4" s="101" t="s">
        <v>40</v>
      </c>
      <c r="O4" s="70"/>
      <c r="P4" s="71"/>
      <c r="Q4" s="37"/>
      <c r="R4" s="101" t="s">
        <v>48</v>
      </c>
      <c r="S4" s="70"/>
      <c r="T4" s="71"/>
      <c r="U4" s="38"/>
    </row>
    <row r="5" spans="1:21" ht="35.25" customHeight="1" thickBot="1">
      <c r="A5" s="36"/>
      <c r="B5" s="113" t="s">
        <v>58</v>
      </c>
      <c r="C5" s="114"/>
      <c r="D5" s="115"/>
      <c r="E5" s="28"/>
      <c r="F5" s="113" t="s">
        <v>57</v>
      </c>
      <c r="G5" s="114"/>
      <c r="H5" s="115"/>
      <c r="I5" s="37"/>
      <c r="J5" s="113" t="s">
        <v>51</v>
      </c>
      <c r="K5" s="114"/>
      <c r="L5" s="115"/>
      <c r="M5" s="28"/>
      <c r="N5" s="72" t="s">
        <v>50</v>
      </c>
      <c r="O5" s="69"/>
      <c r="P5" s="102"/>
      <c r="Q5" s="37"/>
      <c r="R5" s="72" t="s">
        <v>49</v>
      </c>
      <c r="S5" s="69"/>
      <c r="T5" s="102"/>
      <c r="U5" s="38"/>
    </row>
    <row r="6" spans="1:21" ht="13.5" thickTop="1">
      <c r="A6" s="36"/>
      <c r="B6" s="37"/>
      <c r="C6" s="37"/>
      <c r="D6" s="37"/>
      <c r="E6" s="39"/>
      <c r="F6" s="37"/>
      <c r="G6" s="37"/>
      <c r="H6" s="37"/>
      <c r="I6" s="37"/>
      <c r="J6" s="37"/>
      <c r="K6" s="37"/>
      <c r="L6" s="37"/>
      <c r="M6" s="39"/>
      <c r="N6" s="37"/>
      <c r="O6" s="37"/>
      <c r="P6" s="37"/>
      <c r="Q6" s="37"/>
      <c r="R6" s="37"/>
      <c r="S6" s="37"/>
      <c r="T6" s="37"/>
      <c r="U6" s="38"/>
    </row>
    <row r="7" spans="1:21" ht="12.75">
      <c r="A7" s="36"/>
      <c r="B7" s="79" t="s">
        <v>52</v>
      </c>
      <c r="C7" s="79"/>
      <c r="D7" s="79"/>
      <c r="E7" s="40"/>
      <c r="F7" s="79" t="s">
        <v>52</v>
      </c>
      <c r="G7" s="79"/>
      <c r="H7" s="79"/>
      <c r="I7" s="37"/>
      <c r="J7" s="79" t="s">
        <v>52</v>
      </c>
      <c r="K7" s="79"/>
      <c r="L7" s="79"/>
      <c r="M7" s="40"/>
      <c r="N7" s="80" t="str">
        <f>J7</f>
        <v>Samedi 26 mai 2007</v>
      </c>
      <c r="O7" s="80"/>
      <c r="P7" s="80"/>
      <c r="Q7" s="37"/>
      <c r="R7" s="80" t="str">
        <f>N7</f>
        <v>Samedi 26 mai 2007</v>
      </c>
      <c r="S7" s="80"/>
      <c r="T7" s="80"/>
      <c r="U7" s="38"/>
    </row>
    <row r="8" spans="1:21" ht="12.75">
      <c r="A8" s="36"/>
      <c r="B8" s="50">
        <v>0.5833333333333334</v>
      </c>
      <c r="C8" s="81">
        <v>0.08333333333333333</v>
      </c>
      <c r="D8" s="82" t="s">
        <v>16</v>
      </c>
      <c r="E8" s="43"/>
      <c r="F8" s="50">
        <v>0.5833333333333334</v>
      </c>
      <c r="G8" s="81">
        <v>0.0625</v>
      </c>
      <c r="H8" s="82" t="s">
        <v>16</v>
      </c>
      <c r="I8" s="37"/>
      <c r="J8" s="21">
        <v>0.5833333333333334</v>
      </c>
      <c r="K8" s="77">
        <v>0.05555555555555555</v>
      </c>
      <c r="L8" s="78" t="s">
        <v>16</v>
      </c>
      <c r="M8" s="43"/>
      <c r="N8" s="50">
        <v>0.5833333333333334</v>
      </c>
      <c r="O8" s="81">
        <v>0.03125</v>
      </c>
      <c r="P8" s="82" t="s">
        <v>16</v>
      </c>
      <c r="Q8" s="37"/>
      <c r="R8" s="50">
        <v>0.5833333333333334</v>
      </c>
      <c r="S8" s="81">
        <v>0.020833333333333332</v>
      </c>
      <c r="T8" s="82" t="s">
        <v>16</v>
      </c>
      <c r="U8" s="38"/>
    </row>
    <row r="9" spans="1:21" ht="12.75">
      <c r="A9" s="36"/>
      <c r="B9" s="41">
        <f>B8+C8</f>
        <v>0.6666666666666667</v>
      </c>
      <c r="C9" s="81"/>
      <c r="D9" s="82"/>
      <c r="E9" s="43"/>
      <c r="F9" s="41">
        <f>F8+G8</f>
        <v>0.6458333333333334</v>
      </c>
      <c r="G9" s="81"/>
      <c r="H9" s="82"/>
      <c r="I9" s="37"/>
      <c r="J9" s="21">
        <f>J8+K8</f>
        <v>0.638888888888889</v>
      </c>
      <c r="K9" s="77"/>
      <c r="L9" s="78"/>
      <c r="M9" s="43"/>
      <c r="N9" s="41">
        <f>N8+O8</f>
        <v>0.6145833333333334</v>
      </c>
      <c r="O9" s="81"/>
      <c r="P9" s="82"/>
      <c r="Q9" s="37"/>
      <c r="R9" s="41">
        <f>R8+S8</f>
        <v>0.6041666666666667</v>
      </c>
      <c r="S9" s="81"/>
      <c r="T9" s="82"/>
      <c r="U9" s="38"/>
    </row>
    <row r="10" spans="1:21" ht="12.75">
      <c r="A10" s="36"/>
      <c r="B10" s="37"/>
      <c r="C10" s="44">
        <v>0.020833333333333332</v>
      </c>
      <c r="D10" s="45" t="s">
        <v>0</v>
      </c>
      <c r="E10" s="46"/>
      <c r="F10" s="37"/>
      <c r="G10" s="44">
        <v>0.041666666666666664</v>
      </c>
      <c r="H10" s="45" t="s">
        <v>0</v>
      </c>
      <c r="I10" s="37"/>
      <c r="K10" s="2">
        <v>0.010416666666666666</v>
      </c>
      <c r="L10" s="8" t="s">
        <v>0</v>
      </c>
      <c r="M10" s="46"/>
      <c r="N10" s="37"/>
      <c r="O10" s="44">
        <v>0.013888888888888888</v>
      </c>
      <c r="P10" s="45" t="s">
        <v>0</v>
      </c>
      <c r="Q10" s="37"/>
      <c r="R10" s="37"/>
      <c r="S10" s="44">
        <v>0.013888888888888888</v>
      </c>
      <c r="T10" s="45" t="s">
        <v>0</v>
      </c>
      <c r="U10" s="38"/>
    </row>
    <row r="11" spans="1:21" ht="12.75">
      <c r="A11" s="36"/>
      <c r="B11" s="41">
        <f>B9+C10</f>
        <v>0.6875000000000001</v>
      </c>
      <c r="C11" s="81">
        <f>C8</f>
        <v>0.08333333333333333</v>
      </c>
      <c r="D11" s="82" t="s">
        <v>17</v>
      </c>
      <c r="E11" s="43"/>
      <c r="F11" s="41">
        <f>F9+G10</f>
        <v>0.6875</v>
      </c>
      <c r="G11" s="81">
        <f>G8</f>
        <v>0.0625</v>
      </c>
      <c r="H11" s="82" t="s">
        <v>17</v>
      </c>
      <c r="I11" s="37"/>
      <c r="J11" s="21">
        <f>J9+K10</f>
        <v>0.6493055555555556</v>
      </c>
      <c r="K11" s="77">
        <f>K8</f>
        <v>0.05555555555555555</v>
      </c>
      <c r="L11" s="78" t="s">
        <v>17</v>
      </c>
      <c r="M11" s="43"/>
      <c r="N11" s="41">
        <f>N9+O10</f>
        <v>0.6284722222222222</v>
      </c>
      <c r="O11" s="81">
        <f>O8</f>
        <v>0.03125</v>
      </c>
      <c r="P11" s="82" t="s">
        <v>17</v>
      </c>
      <c r="Q11" s="37"/>
      <c r="R11" s="41">
        <f>R9+S10</f>
        <v>0.6180555555555556</v>
      </c>
      <c r="S11" s="81">
        <f>S8</f>
        <v>0.020833333333333332</v>
      </c>
      <c r="T11" s="82" t="s">
        <v>17</v>
      </c>
      <c r="U11" s="38"/>
    </row>
    <row r="12" spans="1:21" ht="12.75">
      <c r="A12" s="36"/>
      <c r="B12" s="41">
        <f>B11+C11</f>
        <v>0.7708333333333335</v>
      </c>
      <c r="C12" s="81"/>
      <c r="D12" s="82"/>
      <c r="E12" s="43"/>
      <c r="F12" s="41">
        <f>F11+G11</f>
        <v>0.75</v>
      </c>
      <c r="G12" s="81"/>
      <c r="H12" s="82"/>
      <c r="I12" s="37"/>
      <c r="J12" s="21">
        <f>J11+K11</f>
        <v>0.7048611111111112</v>
      </c>
      <c r="K12" s="77"/>
      <c r="L12" s="78"/>
      <c r="M12" s="43"/>
      <c r="N12" s="41">
        <f>N11+O11</f>
        <v>0.6597222222222222</v>
      </c>
      <c r="O12" s="81"/>
      <c r="P12" s="82"/>
      <c r="Q12" s="37"/>
      <c r="R12" s="41">
        <f>R11+S11</f>
        <v>0.638888888888889</v>
      </c>
      <c r="S12" s="81"/>
      <c r="T12" s="82"/>
      <c r="U12" s="38"/>
    </row>
    <row r="13" spans="1:21" ht="12.75">
      <c r="A13" s="36"/>
      <c r="B13" s="37"/>
      <c r="C13" s="37"/>
      <c r="D13" s="37"/>
      <c r="E13" s="39"/>
      <c r="F13" s="37"/>
      <c r="G13" s="37"/>
      <c r="H13" s="37"/>
      <c r="I13" s="37"/>
      <c r="K13" s="2">
        <f>K10</f>
        <v>0.010416666666666666</v>
      </c>
      <c r="L13" s="8" t="s">
        <v>0</v>
      </c>
      <c r="M13" s="46"/>
      <c r="N13" s="37"/>
      <c r="O13" s="44">
        <f>O10</f>
        <v>0.013888888888888888</v>
      </c>
      <c r="P13" s="45" t="s">
        <v>0</v>
      </c>
      <c r="Q13" s="37"/>
      <c r="R13" s="37"/>
      <c r="S13" s="44">
        <f>S10</f>
        <v>0.013888888888888888</v>
      </c>
      <c r="T13" s="45" t="s">
        <v>0</v>
      </c>
      <c r="U13" s="38"/>
    </row>
    <row r="14" spans="1:21" ht="12.75">
      <c r="A14" s="36"/>
      <c r="B14" s="37"/>
      <c r="C14" s="37"/>
      <c r="D14" s="37"/>
      <c r="E14" s="39"/>
      <c r="F14" s="37"/>
      <c r="G14" s="37"/>
      <c r="H14" s="37"/>
      <c r="I14" s="37"/>
      <c r="J14" s="21">
        <f>J12+K13</f>
        <v>0.7152777777777778</v>
      </c>
      <c r="K14" s="77">
        <f>K11</f>
        <v>0.05555555555555555</v>
      </c>
      <c r="L14" s="78" t="s">
        <v>18</v>
      </c>
      <c r="M14" s="43"/>
      <c r="N14" s="41">
        <f>N12+O13</f>
        <v>0.673611111111111</v>
      </c>
      <c r="O14" s="81">
        <f>O11</f>
        <v>0.03125</v>
      </c>
      <c r="P14" s="82" t="s">
        <v>18</v>
      </c>
      <c r="Q14" s="37"/>
      <c r="R14" s="41">
        <f>R12+S13</f>
        <v>0.6527777777777778</v>
      </c>
      <c r="S14" s="81">
        <f>S11</f>
        <v>0.020833333333333332</v>
      </c>
      <c r="T14" s="82" t="s">
        <v>18</v>
      </c>
      <c r="U14" s="38"/>
    </row>
    <row r="15" spans="1:21" ht="12.75">
      <c r="A15" s="36"/>
      <c r="B15" s="79" t="s">
        <v>53</v>
      </c>
      <c r="C15" s="79"/>
      <c r="D15" s="79"/>
      <c r="E15" s="40"/>
      <c r="F15" s="79" t="s">
        <v>53</v>
      </c>
      <c r="G15" s="79"/>
      <c r="H15" s="79"/>
      <c r="I15" s="37"/>
      <c r="J15" s="21">
        <f>J14+K14</f>
        <v>0.7708333333333334</v>
      </c>
      <c r="K15" s="77"/>
      <c r="L15" s="78"/>
      <c r="M15" s="43"/>
      <c r="N15" s="41">
        <f>N14+O14</f>
        <v>0.704861111111111</v>
      </c>
      <c r="O15" s="81"/>
      <c r="P15" s="82"/>
      <c r="Q15" s="37"/>
      <c r="R15" s="41">
        <f>R14+S14</f>
        <v>0.6736111111111112</v>
      </c>
      <c r="S15" s="81"/>
      <c r="T15" s="82"/>
      <c r="U15" s="38"/>
    </row>
    <row r="16" spans="1:21" ht="12.75">
      <c r="A16" s="36"/>
      <c r="B16" s="50">
        <v>0.375</v>
      </c>
      <c r="C16" s="81">
        <f>C11</f>
        <v>0.08333333333333333</v>
      </c>
      <c r="D16" s="82" t="s">
        <v>18</v>
      </c>
      <c r="E16" s="43"/>
      <c r="F16" s="50">
        <v>0.375</v>
      </c>
      <c r="G16" s="81">
        <f>G11</f>
        <v>0.0625</v>
      </c>
      <c r="H16" s="82" t="s">
        <v>19</v>
      </c>
      <c r="I16" s="37"/>
      <c r="M16" s="39"/>
      <c r="N16" s="37"/>
      <c r="O16" s="44">
        <f>O13</f>
        <v>0.013888888888888888</v>
      </c>
      <c r="P16" s="45" t="s">
        <v>0</v>
      </c>
      <c r="Q16" s="37"/>
      <c r="R16" s="37"/>
      <c r="S16" s="47">
        <v>0.020833333333333332</v>
      </c>
      <c r="T16" s="48" t="s">
        <v>46</v>
      </c>
      <c r="U16" s="38"/>
    </row>
    <row r="17" spans="1:21" ht="12.75">
      <c r="A17" s="36"/>
      <c r="B17" s="41">
        <f>B16+C16</f>
        <v>0.4583333333333333</v>
      </c>
      <c r="C17" s="81"/>
      <c r="D17" s="82"/>
      <c r="E17" s="43"/>
      <c r="F17" s="41">
        <f>F16+G16</f>
        <v>0.4375</v>
      </c>
      <c r="G17" s="81"/>
      <c r="H17" s="82"/>
      <c r="I17" s="37"/>
      <c r="M17" s="39"/>
      <c r="N17" s="41">
        <f>N15+O16</f>
        <v>0.7187499999999999</v>
      </c>
      <c r="O17" s="81">
        <f>O14</f>
        <v>0.03125</v>
      </c>
      <c r="P17" s="82" t="s">
        <v>19</v>
      </c>
      <c r="Q17" s="37"/>
      <c r="R17" s="41">
        <f>R15+S16</f>
        <v>0.6944444444444445</v>
      </c>
      <c r="S17" s="81">
        <f>S14</f>
        <v>0.020833333333333332</v>
      </c>
      <c r="T17" s="82" t="s">
        <v>19</v>
      </c>
      <c r="U17" s="38"/>
    </row>
    <row r="18" spans="1:21" ht="12.75">
      <c r="A18" s="36"/>
      <c r="B18" s="37"/>
      <c r="C18" s="44">
        <v>0.013888888888888888</v>
      </c>
      <c r="D18" s="45" t="s">
        <v>0</v>
      </c>
      <c r="E18" s="46"/>
      <c r="F18" s="37"/>
      <c r="G18" s="44">
        <v>0.013888888888888888</v>
      </c>
      <c r="H18" s="45" t="s">
        <v>0</v>
      </c>
      <c r="I18" s="37"/>
      <c r="J18" s="79" t="s">
        <v>53</v>
      </c>
      <c r="K18" s="79"/>
      <c r="L18" s="79"/>
      <c r="M18" s="40"/>
      <c r="N18" s="41">
        <f>N17+O17</f>
        <v>0.7499999999999999</v>
      </c>
      <c r="O18" s="81"/>
      <c r="P18" s="82"/>
      <c r="Q18" s="37"/>
      <c r="R18" s="41">
        <f>R17+S17</f>
        <v>0.7152777777777779</v>
      </c>
      <c r="S18" s="81"/>
      <c r="T18" s="82"/>
      <c r="U18" s="38"/>
    </row>
    <row r="19" spans="1:21" ht="12.75">
      <c r="A19" s="36"/>
      <c r="B19" s="41">
        <f>B17+C18</f>
        <v>0.4722222222222222</v>
      </c>
      <c r="C19" s="81">
        <f>C16</f>
        <v>0.08333333333333333</v>
      </c>
      <c r="D19" s="82" t="s">
        <v>19</v>
      </c>
      <c r="E19" s="43"/>
      <c r="F19" s="41">
        <f>F17+G18</f>
        <v>0.4513888888888889</v>
      </c>
      <c r="G19" s="81">
        <f>G16</f>
        <v>0.0625</v>
      </c>
      <c r="H19" s="82" t="s">
        <v>20</v>
      </c>
      <c r="I19" s="37"/>
      <c r="J19" s="21">
        <v>0.375</v>
      </c>
      <c r="K19" s="77">
        <f>K11</f>
        <v>0.05555555555555555</v>
      </c>
      <c r="L19" s="78" t="s">
        <v>19</v>
      </c>
      <c r="M19" s="43"/>
      <c r="N19" s="37"/>
      <c r="O19" s="37"/>
      <c r="P19" s="37"/>
      <c r="Q19" s="37"/>
      <c r="R19" s="37"/>
      <c r="S19" s="44">
        <f>S10</f>
        <v>0.013888888888888888</v>
      </c>
      <c r="T19" s="45" t="s">
        <v>0</v>
      </c>
      <c r="U19" s="38"/>
    </row>
    <row r="20" spans="1:21" ht="12.75">
      <c r="A20" s="36"/>
      <c r="B20" s="41">
        <f>B19+C19</f>
        <v>0.5555555555555556</v>
      </c>
      <c r="C20" s="81"/>
      <c r="D20" s="82"/>
      <c r="E20" s="43"/>
      <c r="F20" s="41">
        <f>F19+G19</f>
        <v>0.5138888888888888</v>
      </c>
      <c r="G20" s="81"/>
      <c r="H20" s="82"/>
      <c r="I20" s="37"/>
      <c r="J20" s="21">
        <f>J19+K19</f>
        <v>0.4305555555555556</v>
      </c>
      <c r="K20" s="77"/>
      <c r="L20" s="78"/>
      <c r="M20" s="43"/>
      <c r="N20" s="80" t="str">
        <f>+J18</f>
        <v>Dimanche 27 mai 2007</v>
      </c>
      <c r="O20" s="80"/>
      <c r="P20" s="80"/>
      <c r="Q20" s="37"/>
      <c r="R20" s="41">
        <f>R18+S19</f>
        <v>0.7291666666666667</v>
      </c>
      <c r="S20" s="81">
        <f>S17</f>
        <v>0.020833333333333332</v>
      </c>
      <c r="T20" s="82" t="s">
        <v>20</v>
      </c>
      <c r="U20" s="38"/>
    </row>
    <row r="21" spans="1:21" ht="12.75">
      <c r="A21" s="36"/>
      <c r="B21" s="37"/>
      <c r="C21" s="47">
        <v>0.041666666666666664</v>
      </c>
      <c r="D21" s="48" t="s">
        <v>25</v>
      </c>
      <c r="E21" s="49"/>
      <c r="F21" s="37"/>
      <c r="G21" s="47">
        <v>0.04861111111111111</v>
      </c>
      <c r="H21" s="48" t="s">
        <v>25</v>
      </c>
      <c r="I21" s="37"/>
      <c r="K21" s="2">
        <f>K10</f>
        <v>0.010416666666666666</v>
      </c>
      <c r="L21" s="8" t="s">
        <v>0</v>
      </c>
      <c r="M21" s="46"/>
      <c r="N21" s="50">
        <v>0.375</v>
      </c>
      <c r="O21" s="81">
        <v>0.03125</v>
      </c>
      <c r="P21" s="82" t="s">
        <v>20</v>
      </c>
      <c r="Q21" s="37"/>
      <c r="R21" s="41">
        <f>R20+S20</f>
        <v>0.7500000000000001</v>
      </c>
      <c r="S21" s="81"/>
      <c r="T21" s="82"/>
      <c r="U21" s="38"/>
    </row>
    <row r="22" spans="1:21" ht="12.75">
      <c r="A22" s="36"/>
      <c r="B22" s="50">
        <f>B20+C21</f>
        <v>0.5972222222222222</v>
      </c>
      <c r="C22" s="81">
        <f>C19</f>
        <v>0.08333333333333333</v>
      </c>
      <c r="D22" s="82" t="s">
        <v>20</v>
      </c>
      <c r="E22" s="43"/>
      <c r="F22" s="50">
        <f>F20+G21</f>
        <v>0.5625</v>
      </c>
      <c r="G22" s="81">
        <f>G19</f>
        <v>0.0625</v>
      </c>
      <c r="H22" s="82" t="s">
        <v>22</v>
      </c>
      <c r="I22" s="37"/>
      <c r="J22" s="21">
        <f>J20+K21</f>
        <v>0.44097222222222227</v>
      </c>
      <c r="K22" s="77">
        <f>K19</f>
        <v>0.05555555555555555</v>
      </c>
      <c r="L22" s="78" t="s">
        <v>20</v>
      </c>
      <c r="M22" s="43"/>
      <c r="N22" s="41">
        <f>N21+O21</f>
        <v>0.40625</v>
      </c>
      <c r="O22" s="81"/>
      <c r="P22" s="82"/>
      <c r="Q22" s="37"/>
      <c r="R22" s="37"/>
      <c r="S22" s="37"/>
      <c r="T22" s="37"/>
      <c r="U22" s="38"/>
    </row>
    <row r="23" spans="1:21" ht="12.75">
      <c r="A23" s="36"/>
      <c r="B23" s="41">
        <f>B22+C22</f>
        <v>0.6805555555555556</v>
      </c>
      <c r="C23" s="81"/>
      <c r="D23" s="82"/>
      <c r="E23" s="43"/>
      <c r="F23" s="41">
        <f>F22+G22</f>
        <v>0.625</v>
      </c>
      <c r="G23" s="81"/>
      <c r="H23" s="82"/>
      <c r="I23" s="37"/>
      <c r="J23" s="21">
        <f>J22+K22</f>
        <v>0.4965277777777778</v>
      </c>
      <c r="K23" s="77"/>
      <c r="L23" s="78"/>
      <c r="M23" s="43"/>
      <c r="N23" s="37"/>
      <c r="O23" s="44">
        <v>0.013888888888888888</v>
      </c>
      <c r="P23" s="45" t="s">
        <v>0</v>
      </c>
      <c r="Q23" s="37"/>
      <c r="R23" s="80" t="str">
        <f>N20</f>
        <v>Dimanche 27 mai 2007</v>
      </c>
      <c r="S23" s="80"/>
      <c r="T23" s="80"/>
      <c r="U23" s="38"/>
    </row>
    <row r="24" spans="1:21" ht="12.75">
      <c r="A24" s="36"/>
      <c r="B24" s="37"/>
      <c r="C24" s="44">
        <f>C18</f>
        <v>0.013888888888888888</v>
      </c>
      <c r="D24" s="45" t="s">
        <v>0</v>
      </c>
      <c r="E24" s="46"/>
      <c r="F24" s="37"/>
      <c r="G24" s="44">
        <f>G18</f>
        <v>0.013888888888888888</v>
      </c>
      <c r="H24" s="45" t="s">
        <v>0</v>
      </c>
      <c r="I24" s="37"/>
      <c r="K24" s="3">
        <v>0.04513888888888889</v>
      </c>
      <c r="L24" s="22" t="s">
        <v>25</v>
      </c>
      <c r="M24" s="46"/>
      <c r="N24" s="51">
        <f>N22+O23</f>
        <v>0.4201388888888889</v>
      </c>
      <c r="O24" s="81">
        <f>O8</f>
        <v>0.03125</v>
      </c>
      <c r="P24" s="82" t="s">
        <v>21</v>
      </c>
      <c r="Q24" s="37"/>
      <c r="R24" s="50">
        <v>0.375</v>
      </c>
      <c r="S24" s="81">
        <f>S8</f>
        <v>0.020833333333333332</v>
      </c>
      <c r="T24" s="82" t="s">
        <v>21</v>
      </c>
      <c r="U24" s="38"/>
    </row>
    <row r="25" spans="1:21" ht="12.75">
      <c r="A25" s="36"/>
      <c r="B25" s="41">
        <f>B23+C24</f>
        <v>0.6944444444444444</v>
      </c>
      <c r="C25" s="81">
        <f>C22</f>
        <v>0.08333333333333333</v>
      </c>
      <c r="D25" s="82" t="s">
        <v>21</v>
      </c>
      <c r="E25" s="43"/>
      <c r="F25" s="41">
        <f>F23+G24</f>
        <v>0.6388888888888888</v>
      </c>
      <c r="G25" s="81">
        <f>G22</f>
        <v>0.0625</v>
      </c>
      <c r="H25" s="82" t="s">
        <v>23</v>
      </c>
      <c r="I25" s="37"/>
      <c r="J25" s="27">
        <f>K24+J23</f>
        <v>0.5416666666666666</v>
      </c>
      <c r="K25" s="25">
        <f>K22</f>
        <v>0.05555555555555555</v>
      </c>
      <c r="L25" s="78" t="s">
        <v>21</v>
      </c>
      <c r="M25" s="43"/>
      <c r="N25" s="41">
        <f>N24+O24</f>
        <v>0.4513888888888889</v>
      </c>
      <c r="O25" s="81"/>
      <c r="P25" s="82"/>
      <c r="Q25" s="37"/>
      <c r="R25" s="41">
        <f>R24+S24</f>
        <v>0.3958333333333333</v>
      </c>
      <c r="S25" s="81"/>
      <c r="T25" s="82"/>
      <c r="U25" s="38"/>
    </row>
    <row r="26" spans="1:21" ht="12.75">
      <c r="A26" s="36"/>
      <c r="B26" s="41">
        <f>B25+C25</f>
        <v>0.7777777777777778</v>
      </c>
      <c r="C26" s="81"/>
      <c r="D26" s="82"/>
      <c r="E26" s="43"/>
      <c r="F26" s="41">
        <f>F25+G25</f>
        <v>0.7013888888888888</v>
      </c>
      <c r="G26" s="81"/>
      <c r="H26" s="82"/>
      <c r="I26" s="37"/>
      <c r="J26" s="21">
        <f>J25+K25</f>
        <v>0.5972222222222222</v>
      </c>
      <c r="K26" s="25"/>
      <c r="L26" s="78"/>
      <c r="M26" s="43"/>
      <c r="N26" s="37"/>
      <c r="O26" s="44">
        <f>O10</f>
        <v>0.013888888888888888</v>
      </c>
      <c r="P26" s="45" t="s">
        <v>0</v>
      </c>
      <c r="Q26" s="37"/>
      <c r="R26" s="37"/>
      <c r="S26" s="44">
        <v>0.017361111111111112</v>
      </c>
      <c r="T26" s="45" t="s">
        <v>0</v>
      </c>
      <c r="U26" s="38"/>
    </row>
    <row r="27" spans="1:21" ht="12.75">
      <c r="A27" s="36"/>
      <c r="B27" s="37"/>
      <c r="C27" s="44"/>
      <c r="D27" s="45"/>
      <c r="E27" s="46"/>
      <c r="F27" s="37"/>
      <c r="G27" s="44">
        <v>0.013888888888888888</v>
      </c>
      <c r="H27" s="45" t="s">
        <v>0</v>
      </c>
      <c r="I27" s="37"/>
      <c r="K27" s="2">
        <f>K21</f>
        <v>0.010416666666666666</v>
      </c>
      <c r="L27" s="8" t="s">
        <v>0</v>
      </c>
      <c r="M27" s="49"/>
      <c r="N27" s="41">
        <f>N25+O26</f>
        <v>0.4652777777777778</v>
      </c>
      <c r="O27" s="81">
        <f>O24</f>
        <v>0.03125</v>
      </c>
      <c r="P27" s="82" t="s">
        <v>22</v>
      </c>
      <c r="Q27" s="37"/>
      <c r="R27" s="51">
        <f>R25+S26</f>
        <v>0.4131944444444444</v>
      </c>
      <c r="S27" s="81">
        <f>S8</f>
        <v>0.020833333333333332</v>
      </c>
      <c r="T27" s="82" t="s">
        <v>22</v>
      </c>
      <c r="U27" s="38"/>
    </row>
    <row r="28" spans="1:21" ht="12.75">
      <c r="A28" s="36"/>
      <c r="B28" s="30"/>
      <c r="C28" s="30"/>
      <c r="D28" s="30"/>
      <c r="E28" s="30"/>
      <c r="F28" s="41">
        <f>F26+G27</f>
        <v>0.7152777777777777</v>
      </c>
      <c r="G28" s="81">
        <f>G25</f>
        <v>0.0625</v>
      </c>
      <c r="H28" s="82" t="s">
        <v>24</v>
      </c>
      <c r="I28" s="37"/>
      <c r="J28" s="73">
        <f>J26+K27</f>
        <v>0.6076388888888888</v>
      </c>
      <c r="K28" s="77">
        <f>K25</f>
        <v>0.05555555555555555</v>
      </c>
      <c r="L28" s="78" t="s">
        <v>22</v>
      </c>
      <c r="M28" s="43"/>
      <c r="N28" s="41">
        <f>N27+O27</f>
        <v>0.4965277777777778</v>
      </c>
      <c r="O28" s="81"/>
      <c r="P28" s="82"/>
      <c r="Q28" s="37"/>
      <c r="R28" s="41">
        <f>R27+S27</f>
        <v>0.43402777777777773</v>
      </c>
      <c r="S28" s="81"/>
      <c r="T28" s="82"/>
      <c r="U28" s="38"/>
    </row>
    <row r="29" spans="1:21" ht="12.75">
      <c r="A29" s="36"/>
      <c r="B29" s="79" t="s">
        <v>54</v>
      </c>
      <c r="C29" s="79"/>
      <c r="D29" s="79"/>
      <c r="E29" s="40"/>
      <c r="F29" s="41">
        <f>F28+G28</f>
        <v>0.7777777777777777</v>
      </c>
      <c r="G29" s="81"/>
      <c r="H29" s="82"/>
      <c r="I29" s="37"/>
      <c r="J29" s="21">
        <f>J28+K28</f>
        <v>0.6631944444444444</v>
      </c>
      <c r="K29" s="77"/>
      <c r="L29" s="78"/>
      <c r="M29" s="43"/>
      <c r="N29" s="37"/>
      <c r="O29" s="44">
        <v>0.013888888888888888</v>
      </c>
      <c r="P29" s="45" t="s">
        <v>0</v>
      </c>
      <c r="Q29" s="37"/>
      <c r="R29" s="37"/>
      <c r="S29" s="47">
        <v>0.03125</v>
      </c>
      <c r="T29" s="58" t="s">
        <v>45</v>
      </c>
      <c r="U29" s="38"/>
    </row>
    <row r="30" spans="1:21" ht="12.75">
      <c r="A30" s="36"/>
      <c r="B30" s="50">
        <v>0.375</v>
      </c>
      <c r="C30" s="81">
        <f>C22</f>
        <v>0.08333333333333333</v>
      </c>
      <c r="D30" s="42" t="s">
        <v>23</v>
      </c>
      <c r="E30" s="43"/>
      <c r="I30" s="37"/>
      <c r="K30" s="2">
        <f>K27</f>
        <v>0.010416666666666666</v>
      </c>
      <c r="L30" s="8" t="s">
        <v>0</v>
      </c>
      <c r="M30" s="46"/>
      <c r="N30" s="51">
        <f>N28+O29</f>
        <v>0.5104166666666666</v>
      </c>
      <c r="O30" s="81">
        <f>O27</f>
        <v>0.03125</v>
      </c>
      <c r="P30" s="82" t="s">
        <v>23</v>
      </c>
      <c r="Q30" s="37"/>
      <c r="R30" s="41">
        <f>R28+S29</f>
        <v>0.46527777777777773</v>
      </c>
      <c r="S30" s="81">
        <f>S27</f>
        <v>0.020833333333333332</v>
      </c>
      <c r="T30" s="82" t="s">
        <v>23</v>
      </c>
      <c r="U30" s="38"/>
    </row>
    <row r="31" spans="1:21" ht="12.75">
      <c r="A31" s="36"/>
      <c r="B31" s="41">
        <f>B30+C30</f>
        <v>0.4583333333333333</v>
      </c>
      <c r="C31" s="81"/>
      <c r="D31" s="42"/>
      <c r="E31" s="43"/>
      <c r="I31" s="37"/>
      <c r="J31" s="21">
        <f>J29+K30</f>
        <v>0.673611111111111</v>
      </c>
      <c r="K31" s="25">
        <f>K28</f>
        <v>0.05555555555555555</v>
      </c>
      <c r="L31" s="78" t="s">
        <v>23</v>
      </c>
      <c r="M31" s="43"/>
      <c r="N31" s="41">
        <f>N30+O30</f>
        <v>0.5416666666666666</v>
      </c>
      <c r="O31" s="81"/>
      <c r="P31" s="82"/>
      <c r="Q31" s="37"/>
      <c r="R31" s="41">
        <f>R30+S30</f>
        <v>0.48611111111111105</v>
      </c>
      <c r="S31" s="81"/>
      <c r="T31" s="82"/>
      <c r="U31" s="38"/>
    </row>
    <row r="32" spans="1:25" ht="12.75">
      <c r="A32" s="36"/>
      <c r="B32" s="37"/>
      <c r="C32" s="44">
        <v>0.013888888888888888</v>
      </c>
      <c r="D32" s="45" t="s">
        <v>0</v>
      </c>
      <c r="E32" s="52"/>
      <c r="F32" s="79" t="s">
        <v>54</v>
      </c>
      <c r="G32" s="79"/>
      <c r="H32" s="79"/>
      <c r="I32" s="37"/>
      <c r="J32" s="21">
        <f>J31+K31</f>
        <v>0.7291666666666666</v>
      </c>
      <c r="K32" s="25"/>
      <c r="L32" s="78"/>
      <c r="M32" s="43"/>
      <c r="N32" s="37"/>
      <c r="O32" s="47">
        <v>0.041666666666666664</v>
      </c>
      <c r="P32" s="48" t="s">
        <v>25</v>
      </c>
      <c r="Q32" s="37"/>
      <c r="R32" s="37"/>
      <c r="S32" s="44">
        <f>S26</f>
        <v>0.017361111111111112</v>
      </c>
      <c r="T32" s="45" t="s">
        <v>0</v>
      </c>
      <c r="U32" s="38"/>
      <c r="Y32" s="47"/>
    </row>
    <row r="33" spans="1:21" ht="12.75">
      <c r="A33" s="36"/>
      <c r="B33" s="53">
        <f>B31+C32</f>
        <v>0.4722222222222222</v>
      </c>
      <c r="C33" s="83">
        <v>0.03125</v>
      </c>
      <c r="D33" s="84" t="s">
        <v>41</v>
      </c>
      <c r="E33" s="54"/>
      <c r="F33" s="21">
        <v>0.375</v>
      </c>
      <c r="G33" s="77">
        <f>G28</f>
        <v>0.0625</v>
      </c>
      <c r="H33" s="78" t="s">
        <v>27</v>
      </c>
      <c r="I33" s="37"/>
      <c r="K33" s="2">
        <f>K27</f>
        <v>0.010416666666666666</v>
      </c>
      <c r="L33" s="8" t="s">
        <v>0</v>
      </c>
      <c r="M33" s="46"/>
      <c r="N33" s="50">
        <f>N31+O32</f>
        <v>0.5833333333333333</v>
      </c>
      <c r="O33" s="81">
        <f>O30</f>
        <v>0.03125</v>
      </c>
      <c r="P33" s="82" t="s">
        <v>24</v>
      </c>
      <c r="Q33" s="37"/>
      <c r="R33" s="51">
        <f>R31+S32</f>
        <v>0.5034722222222222</v>
      </c>
      <c r="S33" s="81">
        <f>S30</f>
        <v>0.020833333333333332</v>
      </c>
      <c r="T33" s="82" t="s">
        <v>24</v>
      </c>
      <c r="U33" s="38"/>
    </row>
    <row r="34" spans="1:21" ht="12.75">
      <c r="A34" s="36"/>
      <c r="B34" s="53">
        <f>B33+C33</f>
        <v>0.5034722222222222</v>
      </c>
      <c r="C34" s="83"/>
      <c r="D34" s="85"/>
      <c r="E34" s="55"/>
      <c r="F34" s="21">
        <f>F33+G33</f>
        <v>0.4375</v>
      </c>
      <c r="G34" s="77"/>
      <c r="H34" s="78"/>
      <c r="I34" s="37"/>
      <c r="J34" s="21">
        <f>J32+K33</f>
        <v>0.7395833333333333</v>
      </c>
      <c r="K34" s="77">
        <f>K31</f>
        <v>0.05555555555555555</v>
      </c>
      <c r="L34" s="78" t="s">
        <v>24</v>
      </c>
      <c r="M34" s="43"/>
      <c r="N34" s="41">
        <f>N33+O33</f>
        <v>0.6145833333333333</v>
      </c>
      <c r="O34" s="81"/>
      <c r="P34" s="82"/>
      <c r="Q34" s="37"/>
      <c r="R34" s="41">
        <f>R33+S33</f>
        <v>0.5243055555555556</v>
      </c>
      <c r="S34" s="81"/>
      <c r="T34" s="82"/>
      <c r="U34" s="38"/>
    </row>
    <row r="35" spans="1:21" ht="12.75">
      <c r="A35" s="36"/>
      <c r="B35" s="37"/>
      <c r="C35" s="56"/>
      <c r="D35" s="57"/>
      <c r="E35" s="39"/>
      <c r="F35" s="37"/>
      <c r="G35" s="44">
        <v>0.013888888888888888</v>
      </c>
      <c r="H35" s="45" t="s">
        <v>0</v>
      </c>
      <c r="I35" s="37"/>
      <c r="J35" s="21">
        <f>J34+K34</f>
        <v>0.7951388888888888</v>
      </c>
      <c r="K35" s="77"/>
      <c r="L35" s="78"/>
      <c r="M35" s="43"/>
      <c r="N35" s="37"/>
      <c r="O35" s="44">
        <v>0.013888888888888888</v>
      </c>
      <c r="P35" s="45" t="s">
        <v>0</v>
      </c>
      <c r="Q35" s="37"/>
      <c r="R35" s="37"/>
      <c r="S35" s="65">
        <v>0.05902777777777778</v>
      </c>
      <c r="T35" s="48" t="s">
        <v>25</v>
      </c>
      <c r="U35" s="38"/>
    </row>
    <row r="36" spans="1:21" ht="12.75">
      <c r="A36" s="36"/>
      <c r="B36" s="47"/>
      <c r="C36" s="44"/>
      <c r="D36" s="58"/>
      <c r="E36" s="39"/>
      <c r="F36" s="41">
        <f>F34+G35</f>
        <v>0.4513888888888889</v>
      </c>
      <c r="G36" s="81">
        <f>G28</f>
        <v>0.0625</v>
      </c>
      <c r="H36" s="82" t="s">
        <v>30</v>
      </c>
      <c r="I36" s="37"/>
      <c r="M36" s="46"/>
      <c r="N36" s="41">
        <f>N34+O35</f>
        <v>0.6284722222222221</v>
      </c>
      <c r="O36" s="81">
        <f>O33</f>
        <v>0.03125</v>
      </c>
      <c r="P36" s="82" t="s">
        <v>27</v>
      </c>
      <c r="Q36" s="37"/>
      <c r="R36" s="50">
        <f>R34+S35</f>
        <v>0.5833333333333334</v>
      </c>
      <c r="S36" s="81">
        <v>0.020833333333333332</v>
      </c>
      <c r="T36" s="82" t="s">
        <v>27</v>
      </c>
      <c r="U36" s="38"/>
    </row>
    <row r="37" spans="1:21" ht="12.75" customHeight="1">
      <c r="A37" s="36"/>
      <c r="B37" s="59"/>
      <c r="C37" s="112"/>
      <c r="D37" s="112"/>
      <c r="E37" s="39"/>
      <c r="F37" s="41">
        <f>F36+G36</f>
        <v>0.5138888888888888</v>
      </c>
      <c r="G37" s="81"/>
      <c r="H37" s="82"/>
      <c r="I37" s="37"/>
      <c r="M37" s="43"/>
      <c r="N37" s="41">
        <f>N36+O36</f>
        <v>0.6597222222222221</v>
      </c>
      <c r="O37" s="81"/>
      <c r="P37" s="82"/>
      <c r="Q37" s="37"/>
      <c r="R37" s="41">
        <f>R36+S36</f>
        <v>0.6041666666666667</v>
      </c>
      <c r="S37" s="81"/>
      <c r="T37" s="82"/>
      <c r="U37" s="38"/>
    </row>
    <row r="38" spans="1:21" ht="12.75">
      <c r="A38" s="36"/>
      <c r="B38" s="37"/>
      <c r="C38" s="37"/>
      <c r="D38" s="37"/>
      <c r="E38" s="39"/>
      <c r="F38" s="37"/>
      <c r="G38" s="44">
        <v>0.013888888888888888</v>
      </c>
      <c r="H38" s="45" t="s">
        <v>0</v>
      </c>
      <c r="I38" s="37"/>
      <c r="J38" s="79" t="s">
        <v>54</v>
      </c>
      <c r="K38" s="79"/>
      <c r="L38" s="79"/>
      <c r="M38" s="43"/>
      <c r="N38" s="37"/>
      <c r="O38" s="47">
        <v>0.03125</v>
      </c>
      <c r="P38" s="58" t="s">
        <v>45</v>
      </c>
      <c r="Q38" s="37"/>
      <c r="R38" s="37"/>
      <c r="S38" s="44">
        <f>S26</f>
        <v>0.017361111111111112</v>
      </c>
      <c r="T38" s="45" t="s">
        <v>0</v>
      </c>
      <c r="U38" s="38"/>
    </row>
    <row r="39" spans="1:21" ht="25.5">
      <c r="A39" s="36"/>
      <c r="B39" s="37"/>
      <c r="C39" s="37"/>
      <c r="D39" s="37"/>
      <c r="E39" s="37"/>
      <c r="F39" s="53">
        <f>F37+G38</f>
        <v>0.5277777777777777</v>
      </c>
      <c r="G39" s="66">
        <v>0.03125</v>
      </c>
      <c r="H39" s="67" t="s">
        <v>41</v>
      </c>
      <c r="I39" s="37"/>
      <c r="J39" s="21">
        <v>0.375</v>
      </c>
      <c r="K39" s="77">
        <f>K34</f>
        <v>0.05555555555555555</v>
      </c>
      <c r="L39" s="78" t="s">
        <v>27</v>
      </c>
      <c r="M39" s="39"/>
      <c r="N39" s="41">
        <f>N37+O38</f>
        <v>0.6909722222222221</v>
      </c>
      <c r="O39" s="81">
        <f>O36</f>
        <v>0.03125</v>
      </c>
      <c r="P39" s="82" t="s">
        <v>28</v>
      </c>
      <c r="Q39" s="37"/>
      <c r="R39" s="41">
        <f>R37+S38</f>
        <v>0.6215277777777779</v>
      </c>
      <c r="S39" s="81">
        <f>S36</f>
        <v>0.020833333333333332</v>
      </c>
      <c r="T39" s="82" t="s">
        <v>28</v>
      </c>
      <c r="U39" s="38"/>
    </row>
    <row r="40" spans="1:21" ht="12.75">
      <c r="A40" s="36"/>
      <c r="B40" s="37"/>
      <c r="C40" s="37"/>
      <c r="D40" s="37"/>
      <c r="E40" s="37"/>
      <c r="F40" s="53">
        <f>F39+G39</f>
        <v>0.5590277777777777</v>
      </c>
      <c r="G40" s="66"/>
      <c r="H40" s="68"/>
      <c r="I40" s="37"/>
      <c r="J40" s="21">
        <f>J39+K39</f>
        <v>0.4305555555555556</v>
      </c>
      <c r="K40" s="77"/>
      <c r="L40" s="78"/>
      <c r="M40" s="39"/>
      <c r="N40" s="41">
        <f>N39+O39</f>
        <v>0.7222222222222221</v>
      </c>
      <c r="O40" s="81"/>
      <c r="P40" s="82"/>
      <c r="Q40" s="37"/>
      <c r="R40" s="41">
        <f>R39+S39</f>
        <v>0.6423611111111113</v>
      </c>
      <c r="S40" s="81"/>
      <c r="T40" s="82"/>
      <c r="U40" s="38"/>
    </row>
    <row r="41" spans="1:21" ht="12.75">
      <c r="A41" s="36"/>
      <c r="B41" s="37"/>
      <c r="C41" s="37"/>
      <c r="D41" s="37"/>
      <c r="E41" s="37"/>
      <c r="I41" s="37"/>
      <c r="K41" s="2">
        <v>0.027777777777777776</v>
      </c>
      <c r="L41" s="8" t="s">
        <v>0</v>
      </c>
      <c r="M41" s="40"/>
      <c r="N41" s="37"/>
      <c r="O41" s="44">
        <v>0.013888888888888888</v>
      </c>
      <c r="P41" s="45" t="s">
        <v>0</v>
      </c>
      <c r="Q41" s="37"/>
      <c r="R41" s="37"/>
      <c r="S41" s="47">
        <v>0.03125</v>
      </c>
      <c r="T41" s="58" t="s">
        <v>45</v>
      </c>
      <c r="U41" s="38"/>
    </row>
    <row r="42" spans="1:21" ht="12.75">
      <c r="A42" s="36"/>
      <c r="B42" s="37"/>
      <c r="C42" s="37"/>
      <c r="D42" s="37"/>
      <c r="E42" s="37"/>
      <c r="I42" s="37"/>
      <c r="J42" s="21">
        <f>J40+K41</f>
        <v>0.45833333333333337</v>
      </c>
      <c r="K42" s="77">
        <f>K39</f>
        <v>0.05555555555555555</v>
      </c>
      <c r="L42" s="78" t="s">
        <v>28</v>
      </c>
      <c r="M42" s="43"/>
      <c r="N42" s="41">
        <f>N40+O41</f>
        <v>0.7361111111111109</v>
      </c>
      <c r="O42" s="81">
        <f>O39</f>
        <v>0.03125</v>
      </c>
      <c r="P42" s="82" t="s">
        <v>29</v>
      </c>
      <c r="Q42" s="37"/>
      <c r="R42" s="41">
        <f>R40+S41</f>
        <v>0.6736111111111113</v>
      </c>
      <c r="S42" s="81">
        <f>S39</f>
        <v>0.020833333333333332</v>
      </c>
      <c r="T42" s="82" t="s">
        <v>29</v>
      </c>
      <c r="U42" s="38"/>
    </row>
    <row r="43" spans="1:21" ht="12.75">
      <c r="A43" s="36"/>
      <c r="B43" s="37"/>
      <c r="C43" s="37"/>
      <c r="D43" s="37"/>
      <c r="E43" s="37"/>
      <c r="I43" s="37"/>
      <c r="J43" s="21">
        <f>J42+K42</f>
        <v>0.513888888888889</v>
      </c>
      <c r="K43" s="77"/>
      <c r="L43" s="78"/>
      <c r="M43" s="43"/>
      <c r="N43" s="41">
        <f>N42+O42</f>
        <v>0.7673611111111109</v>
      </c>
      <c r="O43" s="81"/>
      <c r="P43" s="82"/>
      <c r="Q43" s="37"/>
      <c r="R43" s="41">
        <f>R42+S42</f>
        <v>0.6944444444444446</v>
      </c>
      <c r="S43" s="81"/>
      <c r="T43" s="82"/>
      <c r="U43" s="38"/>
    </row>
    <row r="44" spans="1:21" ht="12.75">
      <c r="A44" s="36"/>
      <c r="B44" s="37"/>
      <c r="C44" s="37"/>
      <c r="D44" s="37"/>
      <c r="E44" s="37"/>
      <c r="I44" s="37"/>
      <c r="M44" s="46"/>
      <c r="N44" s="37"/>
      <c r="O44" s="44"/>
      <c r="P44" s="45"/>
      <c r="Q44" s="37"/>
      <c r="R44" s="37"/>
      <c r="S44" s="44">
        <f>S38</f>
        <v>0.017361111111111112</v>
      </c>
      <c r="T44" s="45" t="s">
        <v>0</v>
      </c>
      <c r="U44" s="38"/>
    </row>
    <row r="45" spans="1:21" ht="12.75">
      <c r="A45" s="36"/>
      <c r="B45" s="37"/>
      <c r="C45" s="37"/>
      <c r="D45" s="37"/>
      <c r="E45" s="37"/>
      <c r="I45" s="37"/>
      <c r="J45" s="74">
        <v>0.020833333333333332</v>
      </c>
      <c r="K45" s="75" t="s">
        <v>55</v>
      </c>
      <c r="L45" s="75"/>
      <c r="M45" s="43"/>
      <c r="N45" s="37"/>
      <c r="O45" s="37"/>
      <c r="P45" s="37"/>
      <c r="Q45" s="37"/>
      <c r="R45" s="41">
        <f>R43+S44</f>
        <v>0.7118055555555558</v>
      </c>
      <c r="S45" s="81">
        <f>S42</f>
        <v>0.020833333333333332</v>
      </c>
      <c r="T45" s="82" t="s">
        <v>30</v>
      </c>
      <c r="U45" s="38"/>
    </row>
    <row r="46" spans="1:21" ht="12.75">
      <c r="A46" s="36"/>
      <c r="B46" s="37"/>
      <c r="C46" s="37"/>
      <c r="D46" s="37"/>
      <c r="E46" s="37"/>
      <c r="I46" s="37"/>
      <c r="J46" s="23">
        <v>0.034722222222222224</v>
      </c>
      <c r="K46" s="24" t="s">
        <v>2</v>
      </c>
      <c r="M46" s="43"/>
      <c r="N46" s="79" t="s">
        <v>54</v>
      </c>
      <c r="O46" s="79"/>
      <c r="P46" s="79"/>
      <c r="Q46" s="37"/>
      <c r="R46" s="41">
        <f>R45+S45</f>
        <v>0.7326388888888892</v>
      </c>
      <c r="S46" s="81"/>
      <c r="T46" s="82"/>
      <c r="U46" s="38"/>
    </row>
    <row r="47" spans="1:21" ht="13.5" thickBot="1">
      <c r="A47" s="36"/>
      <c r="B47" s="37"/>
      <c r="C47" s="37"/>
      <c r="D47" s="37"/>
      <c r="E47" s="37"/>
      <c r="I47" s="37"/>
      <c r="M47" s="46"/>
      <c r="N47" s="50">
        <v>0.375</v>
      </c>
      <c r="O47" s="81">
        <f>O36</f>
        <v>0.03125</v>
      </c>
      <c r="P47" s="82" t="s">
        <v>30</v>
      </c>
      <c r="Q47" s="37"/>
      <c r="R47" s="37"/>
      <c r="S47" s="37"/>
      <c r="T47" s="37"/>
      <c r="U47" s="38"/>
    </row>
    <row r="48" spans="1:21" ht="13.5" thickTop="1">
      <c r="A48" s="36"/>
      <c r="B48" s="109" t="str">
        <f>N46</f>
        <v>Lundi 28 mai 2007</v>
      </c>
      <c r="C48" s="110"/>
      <c r="D48" s="111"/>
      <c r="E48" s="37"/>
      <c r="I48" s="37"/>
      <c r="J48" s="3">
        <v>0.5833333333333334</v>
      </c>
      <c r="K48" s="4" t="s">
        <v>1</v>
      </c>
      <c r="M48" s="43"/>
      <c r="N48" s="51">
        <f>N47+O47</f>
        <v>0.40625</v>
      </c>
      <c r="O48" s="81"/>
      <c r="P48" s="82"/>
      <c r="Q48" s="37"/>
      <c r="R48" s="80" t="str">
        <f>N46</f>
        <v>Lundi 28 mai 2007</v>
      </c>
      <c r="S48" s="80"/>
      <c r="T48" s="80"/>
      <c r="U48" s="38"/>
    </row>
    <row r="49" spans="1:21" ht="13.5" thickBot="1">
      <c r="A49" s="36"/>
      <c r="B49" s="106"/>
      <c r="C49" s="107"/>
      <c r="D49" s="108"/>
      <c r="E49" s="37"/>
      <c r="I49" s="37"/>
      <c r="J49" s="5">
        <v>0.625</v>
      </c>
      <c r="K49" s="76" t="s">
        <v>3</v>
      </c>
      <c r="M49" s="43"/>
      <c r="N49" s="60"/>
      <c r="O49" s="44">
        <v>0.013888888888888888</v>
      </c>
      <c r="P49" s="45" t="s">
        <v>0</v>
      </c>
      <c r="Q49" s="37"/>
      <c r="R49" s="50">
        <v>0.375</v>
      </c>
      <c r="S49" s="81">
        <f>S39</f>
        <v>0.020833333333333332</v>
      </c>
      <c r="T49" s="82" t="s">
        <v>33</v>
      </c>
      <c r="U49" s="38"/>
    </row>
    <row r="50" spans="1:21" ht="13.5" thickTop="1">
      <c r="A50" s="36"/>
      <c r="B50" s="95" t="s">
        <v>43</v>
      </c>
      <c r="C50" s="96"/>
      <c r="D50" s="97"/>
      <c r="E50" s="37"/>
      <c r="I50" s="37"/>
      <c r="L50" s="1"/>
      <c r="M50" s="52"/>
      <c r="N50" s="51">
        <f>N48+O49</f>
        <v>0.4201388888888889</v>
      </c>
      <c r="O50" s="81">
        <f>O47</f>
        <v>0.03125</v>
      </c>
      <c r="P50" s="82" t="s">
        <v>33</v>
      </c>
      <c r="Q50" s="37"/>
      <c r="R50" s="51">
        <f>R49+S49</f>
        <v>0.3958333333333333</v>
      </c>
      <c r="S50" s="81"/>
      <c r="T50" s="82"/>
      <c r="U50" s="38"/>
    </row>
    <row r="51" spans="1:21" ht="12.75">
      <c r="A51" s="36"/>
      <c r="B51" s="89"/>
      <c r="C51" s="90"/>
      <c r="D51" s="91"/>
      <c r="E51" s="37"/>
      <c r="I51" s="37"/>
      <c r="J51" s="53">
        <f>J49+K50</f>
        <v>0.625</v>
      </c>
      <c r="K51" s="83">
        <v>0.03125</v>
      </c>
      <c r="L51" s="84" t="s">
        <v>41</v>
      </c>
      <c r="M51" s="54"/>
      <c r="N51" s="41">
        <f>N50+O50</f>
        <v>0.4513888888888889</v>
      </c>
      <c r="O51" s="81"/>
      <c r="P51" s="82"/>
      <c r="Q51" s="37"/>
      <c r="R51" s="60"/>
      <c r="S51" s="44">
        <v>0.013888888888888888</v>
      </c>
      <c r="T51" s="45" t="s">
        <v>0</v>
      </c>
      <c r="U51" s="38"/>
    </row>
    <row r="52" spans="1:21" ht="12.75">
      <c r="A52" s="36"/>
      <c r="B52" s="89" t="s">
        <v>44</v>
      </c>
      <c r="C52" s="90"/>
      <c r="D52" s="91"/>
      <c r="E52" s="37"/>
      <c r="I52" s="37"/>
      <c r="J52" s="53">
        <f>J51+K51</f>
        <v>0.65625</v>
      </c>
      <c r="K52" s="83"/>
      <c r="L52" s="85"/>
      <c r="M52" s="55"/>
      <c r="N52" s="37"/>
      <c r="O52" s="44">
        <v>0.013888888888888888</v>
      </c>
      <c r="P52" s="45" t="s">
        <v>0</v>
      </c>
      <c r="Q52" s="37"/>
      <c r="R52" s="51">
        <f>R50+S51</f>
        <v>0.4097222222222222</v>
      </c>
      <c r="S52" s="81">
        <f>S49</f>
        <v>0.020833333333333332</v>
      </c>
      <c r="T52" s="82" t="s">
        <v>36</v>
      </c>
      <c r="U52" s="38"/>
    </row>
    <row r="53" spans="1:21" ht="12.75" customHeight="1">
      <c r="A53" s="36"/>
      <c r="B53" s="92"/>
      <c r="C53" s="93"/>
      <c r="D53" s="94"/>
      <c r="E53" s="37"/>
      <c r="F53" s="37"/>
      <c r="G53" s="56"/>
      <c r="H53" s="57"/>
      <c r="I53" s="37"/>
      <c r="J53" s="37"/>
      <c r="K53" s="56"/>
      <c r="L53" s="57"/>
      <c r="M53" s="39"/>
      <c r="N53" s="41">
        <f>N51+O52</f>
        <v>0.4652777777777778</v>
      </c>
      <c r="O53" s="81">
        <f>O50</f>
        <v>0.03125</v>
      </c>
      <c r="P53" s="82" t="s">
        <v>36</v>
      </c>
      <c r="Q53" s="37"/>
      <c r="R53" s="41">
        <f>R52+S52</f>
        <v>0.4305555555555555</v>
      </c>
      <c r="S53" s="81"/>
      <c r="T53" s="82"/>
      <c r="U53" s="38"/>
    </row>
    <row r="54" spans="1:21" ht="12.75">
      <c r="A54" s="36"/>
      <c r="B54" s="103" t="s">
        <v>42</v>
      </c>
      <c r="C54" s="104"/>
      <c r="D54" s="105"/>
      <c r="E54" s="37"/>
      <c r="F54" s="47"/>
      <c r="G54" s="44"/>
      <c r="H54" s="58"/>
      <c r="I54" s="37"/>
      <c r="J54" s="47"/>
      <c r="K54" s="44"/>
      <c r="L54" s="58"/>
      <c r="M54" s="39"/>
      <c r="N54" s="41">
        <f>N53+O53</f>
        <v>0.4965277777777778</v>
      </c>
      <c r="O54" s="81"/>
      <c r="P54" s="82"/>
      <c r="Q54" s="37"/>
      <c r="R54" s="37"/>
      <c r="S54" s="47">
        <v>0.020833333333333332</v>
      </c>
      <c r="T54" s="58" t="s">
        <v>45</v>
      </c>
      <c r="U54" s="38"/>
    </row>
    <row r="55" spans="1:21" ht="12.75">
      <c r="A55" s="36"/>
      <c r="B55" s="103"/>
      <c r="C55" s="104"/>
      <c r="D55" s="105"/>
      <c r="E55" s="37"/>
      <c r="F55" s="59"/>
      <c r="G55" s="44"/>
      <c r="H55" s="58"/>
      <c r="I55" s="37"/>
      <c r="J55" s="59"/>
      <c r="K55" s="44"/>
      <c r="L55" s="58"/>
      <c r="M55" s="39"/>
      <c r="N55" s="37"/>
      <c r="O55" s="44">
        <v>0.013888888888888888</v>
      </c>
      <c r="P55" s="45" t="s">
        <v>0</v>
      </c>
      <c r="Q55" s="37"/>
      <c r="R55" s="41">
        <f>R53+S54</f>
        <v>0.45138888888888884</v>
      </c>
      <c r="S55" s="81">
        <f>S52</f>
        <v>0.020833333333333332</v>
      </c>
      <c r="T55" s="82" t="s">
        <v>35</v>
      </c>
      <c r="U55" s="38"/>
    </row>
    <row r="56" spans="1:21" ht="12.75" customHeight="1">
      <c r="A56" s="36"/>
      <c r="B56" s="103" t="s">
        <v>3</v>
      </c>
      <c r="C56" s="104"/>
      <c r="D56" s="105"/>
      <c r="E56" s="37"/>
      <c r="F56" s="37"/>
      <c r="G56" s="37"/>
      <c r="H56" s="37"/>
      <c r="I56" s="37"/>
      <c r="J56" s="37"/>
      <c r="K56" s="37"/>
      <c r="L56" s="37"/>
      <c r="M56" s="39"/>
      <c r="N56" s="53">
        <f>N54+O55</f>
        <v>0.5104166666666666</v>
      </c>
      <c r="O56" s="83">
        <v>0.03125</v>
      </c>
      <c r="P56" s="84" t="s">
        <v>41</v>
      </c>
      <c r="Q56" s="37"/>
      <c r="R56" s="41">
        <f>R55+S55</f>
        <v>0.47222222222222215</v>
      </c>
      <c r="S56" s="81"/>
      <c r="T56" s="82"/>
      <c r="U56" s="38"/>
    </row>
    <row r="57" spans="1:21" ht="13.5" thickBot="1">
      <c r="A57" s="36"/>
      <c r="B57" s="106"/>
      <c r="C57" s="107"/>
      <c r="D57" s="108"/>
      <c r="E57" s="37"/>
      <c r="F57" s="37"/>
      <c r="G57" s="37"/>
      <c r="H57" s="37"/>
      <c r="I57" s="37"/>
      <c r="J57" s="37"/>
      <c r="K57" s="37"/>
      <c r="L57" s="37"/>
      <c r="M57" s="39"/>
      <c r="N57" s="53">
        <f>N56+O56</f>
        <v>0.5416666666666666</v>
      </c>
      <c r="O57" s="83"/>
      <c r="P57" s="85"/>
      <c r="Q57" s="37"/>
      <c r="R57" s="37"/>
      <c r="S57" s="44">
        <f>S51</f>
        <v>0.013888888888888888</v>
      </c>
      <c r="T57" s="45" t="s">
        <v>0</v>
      </c>
      <c r="U57" s="38"/>
    </row>
    <row r="58" spans="1:21" ht="13.5" thickTop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9"/>
      <c r="N58" s="37"/>
      <c r="O58" s="56"/>
      <c r="P58" s="57"/>
      <c r="Q58" s="37"/>
      <c r="R58" s="41">
        <f>R56+S57</f>
        <v>0.48611111111111105</v>
      </c>
      <c r="S58" s="81">
        <f>S55</f>
        <v>0.020833333333333332</v>
      </c>
      <c r="T58" s="82" t="s">
        <v>47</v>
      </c>
      <c r="U58" s="38"/>
    </row>
    <row r="59" spans="1:21" ht="12.75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9"/>
      <c r="N59" s="47"/>
      <c r="O59" s="44"/>
      <c r="P59" s="58"/>
      <c r="Q59" s="37"/>
      <c r="R59" s="41">
        <f>R58+S58</f>
        <v>0.5069444444444444</v>
      </c>
      <c r="S59" s="81"/>
      <c r="T59" s="82"/>
      <c r="U59" s="38"/>
    </row>
    <row r="60" spans="1:21" ht="12.75">
      <c r="A60" s="36"/>
      <c r="B60" s="37"/>
      <c r="C60" s="37"/>
      <c r="D60" s="37"/>
      <c r="E60" s="37"/>
      <c r="I60" s="37"/>
      <c r="J60" s="37"/>
      <c r="K60" s="37"/>
      <c r="L60" s="37"/>
      <c r="M60" s="39"/>
      <c r="N60" s="59"/>
      <c r="O60" s="112"/>
      <c r="P60" s="112"/>
      <c r="Q60" s="37"/>
      <c r="R60" s="37"/>
      <c r="S60" s="44">
        <f>S51</f>
        <v>0.013888888888888888</v>
      </c>
      <c r="T60" s="45" t="s">
        <v>0</v>
      </c>
      <c r="U60" s="38"/>
    </row>
    <row r="61" spans="1:21" ht="12.75">
      <c r="A61" s="36"/>
      <c r="B61" s="37"/>
      <c r="C61" s="37"/>
      <c r="D61" s="37"/>
      <c r="E61" s="37"/>
      <c r="I61" s="37"/>
      <c r="J61" s="37"/>
      <c r="K61" s="37"/>
      <c r="L61" s="37"/>
      <c r="M61" s="39"/>
      <c r="N61" s="37"/>
      <c r="O61" s="37"/>
      <c r="P61" s="37"/>
      <c r="Q61" s="37"/>
      <c r="R61" s="53">
        <f>R59+S60</f>
        <v>0.5208333333333333</v>
      </c>
      <c r="S61" s="83">
        <v>0.03125</v>
      </c>
      <c r="T61" s="84" t="s">
        <v>41</v>
      </c>
      <c r="U61" s="38"/>
    </row>
    <row r="62" spans="1:21" ht="12.75">
      <c r="A62" s="36"/>
      <c r="B62" s="37"/>
      <c r="C62" s="37"/>
      <c r="D62" s="37"/>
      <c r="E62" s="37"/>
      <c r="I62" s="37"/>
      <c r="J62" s="37"/>
      <c r="K62" s="37"/>
      <c r="L62" s="37"/>
      <c r="M62" s="39"/>
      <c r="N62" s="37"/>
      <c r="O62" s="37"/>
      <c r="P62" s="37"/>
      <c r="Q62" s="37"/>
      <c r="R62" s="53">
        <f>R61+S61</f>
        <v>0.5520833333333333</v>
      </c>
      <c r="S62" s="83"/>
      <c r="T62" s="85"/>
      <c r="U62" s="38"/>
    </row>
    <row r="63" spans="1:21" ht="12.75">
      <c r="A63" s="61"/>
      <c r="B63" s="62"/>
      <c r="C63" s="62"/>
      <c r="D63" s="62"/>
      <c r="E63" s="62"/>
      <c r="I63" s="62"/>
      <c r="J63" s="62"/>
      <c r="K63" s="62"/>
      <c r="L63" s="62"/>
      <c r="M63" s="63"/>
      <c r="N63" s="62"/>
      <c r="O63" s="62"/>
      <c r="P63" s="62"/>
      <c r="Q63" s="62"/>
      <c r="R63" s="62"/>
      <c r="S63" s="62"/>
      <c r="T63" s="62"/>
      <c r="U63" s="64"/>
    </row>
  </sheetData>
  <mergeCells count="161">
    <mergeCell ref="T58:T59"/>
    <mergeCell ref="P50:P51"/>
    <mergeCell ref="S20:S21"/>
    <mergeCell ref="T20:T21"/>
    <mergeCell ref="S45:S46"/>
    <mergeCell ref="T45:T46"/>
    <mergeCell ref="P42:P43"/>
    <mergeCell ref="R23:T23"/>
    <mergeCell ref="S24:S25"/>
    <mergeCell ref="P30:P31"/>
    <mergeCell ref="B3:D3"/>
    <mergeCell ref="J3:L3"/>
    <mergeCell ref="N3:P3"/>
    <mergeCell ref="F3:H3"/>
    <mergeCell ref="B4:D4"/>
    <mergeCell ref="J4:L4"/>
    <mergeCell ref="N4:P4"/>
    <mergeCell ref="F4:H4"/>
    <mergeCell ref="B5:D5"/>
    <mergeCell ref="J5:L5"/>
    <mergeCell ref="N5:P5"/>
    <mergeCell ref="F5:H5"/>
    <mergeCell ref="B7:D7"/>
    <mergeCell ref="J7:L7"/>
    <mergeCell ref="N7:P7"/>
    <mergeCell ref="F7:H7"/>
    <mergeCell ref="C8:C9"/>
    <mergeCell ref="D8:D9"/>
    <mergeCell ref="K8:K9"/>
    <mergeCell ref="L8:L9"/>
    <mergeCell ref="G8:G9"/>
    <mergeCell ref="H8:H9"/>
    <mergeCell ref="O8:O9"/>
    <mergeCell ref="P8:P9"/>
    <mergeCell ref="C11:C12"/>
    <mergeCell ref="D11:D12"/>
    <mergeCell ref="K11:K12"/>
    <mergeCell ref="L11:L12"/>
    <mergeCell ref="G11:G12"/>
    <mergeCell ref="H11:H12"/>
    <mergeCell ref="O11:O12"/>
    <mergeCell ref="P11:P12"/>
    <mergeCell ref="K14:K15"/>
    <mergeCell ref="L14:L15"/>
    <mergeCell ref="O14:O15"/>
    <mergeCell ref="P14:P15"/>
    <mergeCell ref="F15:H15"/>
    <mergeCell ref="G16:G17"/>
    <mergeCell ref="H16:H17"/>
    <mergeCell ref="B15:D15"/>
    <mergeCell ref="C16:C17"/>
    <mergeCell ref="D16:D17"/>
    <mergeCell ref="C19:C20"/>
    <mergeCell ref="D19:D20"/>
    <mergeCell ref="K19:K20"/>
    <mergeCell ref="L19:L20"/>
    <mergeCell ref="H19:H20"/>
    <mergeCell ref="G19:G20"/>
    <mergeCell ref="P17:P18"/>
    <mergeCell ref="J18:L18"/>
    <mergeCell ref="N20:P20"/>
    <mergeCell ref="O17:O18"/>
    <mergeCell ref="O21:O22"/>
    <mergeCell ref="P21:P22"/>
    <mergeCell ref="C22:C23"/>
    <mergeCell ref="D22:D23"/>
    <mergeCell ref="K22:K23"/>
    <mergeCell ref="L22:L23"/>
    <mergeCell ref="O24:O25"/>
    <mergeCell ref="P24:P25"/>
    <mergeCell ref="C25:C26"/>
    <mergeCell ref="D25:D26"/>
    <mergeCell ref="L25:L26"/>
    <mergeCell ref="G22:G23"/>
    <mergeCell ref="H22:H23"/>
    <mergeCell ref="G25:G26"/>
    <mergeCell ref="H25:H26"/>
    <mergeCell ref="P33:P34"/>
    <mergeCell ref="O27:O28"/>
    <mergeCell ref="P27:P28"/>
    <mergeCell ref="B29:D29"/>
    <mergeCell ref="C30:C31"/>
    <mergeCell ref="O30:O31"/>
    <mergeCell ref="G28:G29"/>
    <mergeCell ref="H28:H29"/>
    <mergeCell ref="K34:K35"/>
    <mergeCell ref="L34:L35"/>
    <mergeCell ref="K28:K29"/>
    <mergeCell ref="L28:L29"/>
    <mergeCell ref="L31:L32"/>
    <mergeCell ref="O33:O34"/>
    <mergeCell ref="O39:O40"/>
    <mergeCell ref="J38:L38"/>
    <mergeCell ref="P39:P40"/>
    <mergeCell ref="O36:O37"/>
    <mergeCell ref="P36:P37"/>
    <mergeCell ref="N46:P46"/>
    <mergeCell ref="O50:O51"/>
    <mergeCell ref="L51:L52"/>
    <mergeCell ref="L42:L43"/>
    <mergeCell ref="O60:P60"/>
    <mergeCell ref="O56:O57"/>
    <mergeCell ref="P56:P57"/>
    <mergeCell ref="O53:O54"/>
    <mergeCell ref="P53:P54"/>
    <mergeCell ref="B54:D55"/>
    <mergeCell ref="B56:D57"/>
    <mergeCell ref="O47:O48"/>
    <mergeCell ref="G36:G37"/>
    <mergeCell ref="H36:H37"/>
    <mergeCell ref="B48:D49"/>
    <mergeCell ref="K51:K52"/>
    <mergeCell ref="O42:O43"/>
    <mergeCell ref="C37:D37"/>
    <mergeCell ref="K42:K43"/>
    <mergeCell ref="A1:U1"/>
    <mergeCell ref="B52:D53"/>
    <mergeCell ref="B50:D51"/>
    <mergeCell ref="P47:P48"/>
    <mergeCell ref="R3:T3"/>
    <mergeCell ref="R4:T4"/>
    <mergeCell ref="R5:T5"/>
    <mergeCell ref="R7:T7"/>
    <mergeCell ref="C33:C34"/>
    <mergeCell ref="D33:D34"/>
    <mergeCell ref="S8:S9"/>
    <mergeCell ref="T8:T9"/>
    <mergeCell ref="S11:S12"/>
    <mergeCell ref="T11:T12"/>
    <mergeCell ref="S14:S15"/>
    <mergeCell ref="T14:T15"/>
    <mergeCell ref="S17:S18"/>
    <mergeCell ref="T17:T18"/>
    <mergeCell ref="T24:T25"/>
    <mergeCell ref="S27:S28"/>
    <mergeCell ref="T27:T28"/>
    <mergeCell ref="S30:S31"/>
    <mergeCell ref="T30:T31"/>
    <mergeCell ref="S33:S34"/>
    <mergeCell ref="T33:T34"/>
    <mergeCell ref="S36:S37"/>
    <mergeCell ref="T36:T37"/>
    <mergeCell ref="S39:S40"/>
    <mergeCell ref="T39:T40"/>
    <mergeCell ref="S42:S43"/>
    <mergeCell ref="T42:T43"/>
    <mergeCell ref="R48:T48"/>
    <mergeCell ref="S49:S50"/>
    <mergeCell ref="T49:T50"/>
    <mergeCell ref="S61:S62"/>
    <mergeCell ref="T61:T62"/>
    <mergeCell ref="S52:S53"/>
    <mergeCell ref="T52:T53"/>
    <mergeCell ref="S55:S56"/>
    <mergeCell ref="T55:T56"/>
    <mergeCell ref="S58:S59"/>
    <mergeCell ref="K39:K40"/>
    <mergeCell ref="L39:L40"/>
    <mergeCell ref="F32:H32"/>
    <mergeCell ref="G33:G34"/>
    <mergeCell ref="H33:H3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Gilbert CHARLES</cp:lastModifiedBy>
  <cp:lastPrinted>2007-01-20T15:58:00Z</cp:lastPrinted>
  <dcterms:created xsi:type="dcterms:W3CDTF">2005-04-14T06:10:22Z</dcterms:created>
  <dcterms:modified xsi:type="dcterms:W3CDTF">2007-01-21T14:28:48Z</dcterms:modified>
  <cp:category/>
  <cp:version/>
  <cp:contentType/>
  <cp:contentStatus/>
</cp:coreProperties>
</file>