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2"/>
  </bookViews>
  <sheets>
    <sheet name="Points" sheetId="1" r:id="rId1"/>
    <sheet name="Titres" sheetId="2" r:id="rId2"/>
    <sheet name="clubs" sheetId="3" r:id="rId3"/>
  </sheets>
  <definedNames/>
  <calcPr fullCalcOnLoad="1"/>
</workbook>
</file>

<file path=xl/sharedStrings.xml><?xml version="1.0" encoding="utf-8"?>
<sst xmlns="http://schemas.openxmlformats.org/spreadsheetml/2006/main" count="481" uniqueCount="159">
  <si>
    <t>Clast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</si>
  <si>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</si>
  <si>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</si>
  <si>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</si>
  <si>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</si>
  <si>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</si>
  <si>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</si>
  <si>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</si>
  <si>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</si>
  <si>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</si>
  <si>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</si>
  <si>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JOUEURS</t>
  </si>
  <si>
    <t>CHAMPIONS
DE France</t>
  </si>
  <si>
    <t>Cédric DUSART</t>
  </si>
  <si>
    <t>Charles BADJAKSEZIAN</t>
  </si>
  <si>
    <t>Thomas LEMAIRE</t>
  </si>
  <si>
    <t>1998 - 2000</t>
  </si>
  <si>
    <t>1997 - 1999</t>
  </si>
  <si>
    <t>Arnaud DAUTREMEPUIS</t>
  </si>
  <si>
    <t>Jean-Loup CLEMENT</t>
  </si>
  <si>
    <t>1994 - 1995</t>
  </si>
  <si>
    <t>Arnaud CORDIER</t>
  </si>
  <si>
    <t>1992 - 1993</t>
  </si>
  <si>
    <t>Thierry DELMOTTE</t>
  </si>
  <si>
    <t>Gaëtan MERCERON</t>
  </si>
  <si>
    <t>1989 - 1991</t>
  </si>
  <si>
    <t>Laurent NICAULT</t>
  </si>
  <si>
    <t>Gilles DELMOTTE</t>
  </si>
  <si>
    <t>11e</t>
  </si>
  <si>
    <t>12e</t>
  </si>
  <si>
    <t>13e</t>
  </si>
  <si>
    <t>14e</t>
  </si>
  <si>
    <t>15e</t>
  </si>
  <si>
    <t>16e</t>
  </si>
  <si>
    <t>Franck DELHOM</t>
  </si>
  <si>
    <t>André BERCOT</t>
  </si>
  <si>
    <t>José BEYAERT</t>
  </si>
  <si>
    <t>Olivier PEYRELONGUE</t>
  </si>
  <si>
    <t>Gérard GALLEGO</t>
  </si>
  <si>
    <t>17e</t>
  </si>
  <si>
    <t>18e</t>
  </si>
  <si>
    <t>19e</t>
  </si>
  <si>
    <t>20ème</t>
  </si>
  <si>
    <t>21er</t>
  </si>
  <si>
    <t>Jérôme SPICK</t>
  </si>
  <si>
    <t>Julien CLEMENT</t>
  </si>
  <si>
    <t>Julien GUILLOT</t>
  </si>
  <si>
    <t>Jean-Loup PRAUD</t>
  </si>
  <si>
    <t>1998 - 1999</t>
  </si>
  <si>
    <t>22e</t>
  </si>
  <si>
    <t>23e</t>
  </si>
  <si>
    <t>24e</t>
  </si>
  <si>
    <t>25e</t>
  </si>
  <si>
    <t>26e</t>
  </si>
  <si>
    <t>27e</t>
  </si>
  <si>
    <t>28e</t>
  </si>
  <si>
    <t>Jean-François SURANTYN</t>
  </si>
  <si>
    <t>1996 - 1997</t>
  </si>
  <si>
    <t>Mathieu PLANTIN</t>
  </si>
  <si>
    <t>Bertrand FLORIN</t>
  </si>
  <si>
    <t>Frédéric TASSIN</t>
  </si>
  <si>
    <t>Christophe RETIERE</t>
  </si>
  <si>
    <t>Olivier HUGUET</t>
  </si>
  <si>
    <t>Jean-Marc BRETON</t>
  </si>
  <si>
    <t>Patrick MARTINEZ</t>
  </si>
  <si>
    <t>29e</t>
  </si>
  <si>
    <t>30ème</t>
  </si>
  <si>
    <t>31er</t>
  </si>
  <si>
    <t>32e</t>
  </si>
  <si>
    <t>David CUSSAC</t>
  </si>
  <si>
    <t>Samuel TROFIMCZYK</t>
  </si>
  <si>
    <t>Virginie FINEZ</t>
  </si>
  <si>
    <t>Boris DARRY</t>
  </si>
  <si>
    <t>33e</t>
  </si>
  <si>
    <t>34e</t>
  </si>
  <si>
    <t>35e</t>
  </si>
  <si>
    <t>36e</t>
  </si>
  <si>
    <t>Mickaël ROLAIN</t>
  </si>
  <si>
    <t>Maxime LEMAIRE</t>
  </si>
  <si>
    <t>Florian DAUTREMEPUIS</t>
  </si>
  <si>
    <t>Fabien FONTAINE</t>
  </si>
  <si>
    <t>37e</t>
  </si>
  <si>
    <t>38e</t>
  </si>
  <si>
    <t>39e</t>
  </si>
  <si>
    <t>Lucas PERRIN</t>
  </si>
  <si>
    <t>Laurent DECALUWE</t>
  </si>
  <si>
    <t>David SARPAUX</t>
  </si>
  <si>
    <t>40ème</t>
  </si>
  <si>
    <t>41er</t>
  </si>
  <si>
    <t>42e</t>
  </si>
  <si>
    <t>Kévin MACHTELINCK</t>
  </si>
  <si>
    <t>Alexis CASTEL</t>
  </si>
  <si>
    <t>Alexandre ISSELE</t>
  </si>
  <si>
    <t>43e</t>
  </si>
  <si>
    <t>44e</t>
  </si>
  <si>
    <t>45e</t>
  </si>
  <si>
    <t>Julien DEFRESNES</t>
  </si>
  <si>
    <t>Luc VASSEUR</t>
  </si>
  <si>
    <t>Karl BEYER</t>
  </si>
  <si>
    <t>Maxime LANCIAUX</t>
  </si>
  <si>
    <t>2 fois</t>
  </si>
  <si>
    <t>3 fois</t>
  </si>
  <si>
    <t>1 fois</t>
  </si>
  <si>
    <t>JUNIORS
7 pts</t>
  </si>
  <si>
    <t>CADETS
5 pts</t>
  </si>
  <si>
    <t>MINIMES
3 pts</t>
  </si>
  <si>
    <t>BENJAMINS
2 pts</t>
  </si>
  <si>
    <t>POUSSINS
1 pt</t>
  </si>
  <si>
    <t>TOTAL
POINTS</t>
  </si>
  <si>
    <r>
      <t>CLASSEMENT "PRESTIGE"
DES CHAMPIONS DE FRANCE DES JEUNES</t>
    </r>
    <r>
      <rPr>
        <b/>
        <sz val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(par points)</t>
    </r>
  </si>
  <si>
    <t>1983 - 1984</t>
  </si>
  <si>
    <t>CRITERES</t>
  </si>
  <si>
    <t>2) Ancienneté de la compétition (Jusqu'en 1994, il n'existait que les catégories Juniors et Cadets)</t>
  </si>
  <si>
    <r>
      <t>CLASSEMENT "PRESTIGE"
DES CHAMPIONS DE FRANCE DES JEUNES</t>
    </r>
    <r>
      <rPr>
        <b/>
        <sz val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(par titres)</t>
    </r>
  </si>
  <si>
    <t>1) Nombre de titres cumulés par catégories</t>
  </si>
  <si>
    <t>3) Ancienneté de la compétition (Jusqu'en 1994, il n'existait que les catégories Juniors et Cadets)</t>
  </si>
  <si>
    <t>1) Nombre total de points attribués (Valeur croissante des points  = difficultés croissantes des parties)</t>
  </si>
  <si>
    <t>46e</t>
  </si>
  <si>
    <t>6 fois</t>
  </si>
  <si>
    <t>2002 - 2003 - 2004</t>
  </si>
  <si>
    <t>2003 - 2004</t>
  </si>
  <si>
    <t>Thibault COLOMBANI</t>
  </si>
  <si>
    <t>47e</t>
  </si>
  <si>
    <t>48e</t>
  </si>
  <si>
    <t>Mohamed BEN MESSAOUD</t>
  </si>
  <si>
    <t>Antoine HERAUD-COURTIN</t>
  </si>
  <si>
    <t>Clubs</t>
  </si>
  <si>
    <t>Dunkerque</t>
  </si>
  <si>
    <t>Dijon</t>
  </si>
  <si>
    <t>Reims</t>
  </si>
  <si>
    <t>La Roche sur yon</t>
  </si>
  <si>
    <t>Noisy le sec</t>
  </si>
  <si>
    <t>Granville</t>
  </si>
  <si>
    <t>Le cannet</t>
  </si>
  <si>
    <t>Saint Quentin</t>
  </si>
  <si>
    <t>Beauvais</t>
  </si>
  <si>
    <t>Mont-de-Marsan</t>
  </si>
  <si>
    <t>Nombre
de titres</t>
  </si>
  <si>
    <t>Nombre de
joueurs</t>
  </si>
  <si>
    <t>2ème</t>
  </si>
  <si>
    <r>
      <t>Wattrelos</t>
    </r>
    <r>
      <rPr>
        <sz val="10"/>
        <color indexed="10"/>
        <rFont val="Arial"/>
        <family val="2"/>
      </rPr>
      <t xml:space="preserve">
Ligue
Nord-Picardie</t>
    </r>
  </si>
  <si>
    <r>
      <t>Arleux</t>
    </r>
    <r>
      <rPr>
        <sz val="10"/>
        <color indexed="10"/>
        <rFont val="Arial"/>
        <family val="2"/>
      </rPr>
      <t xml:space="preserve">
Ligue
Nord-Picardie</t>
    </r>
  </si>
  <si>
    <t>3ème</t>
  </si>
  <si>
    <r>
      <t xml:space="preserve">Hellemmes
</t>
    </r>
    <r>
      <rPr>
        <sz val="10"/>
        <color indexed="10"/>
        <rFont val="Arial"/>
        <family val="2"/>
      </rPr>
      <t>Ligue</t>
    </r>
    <r>
      <rPr>
        <b/>
        <sz val="10"/>
        <color indexed="10"/>
        <rFont val="Arial"/>
        <family val="2"/>
      </rPr>
      <t xml:space="preserve">
</t>
    </r>
    <r>
      <rPr>
        <sz val="10"/>
        <color indexed="10"/>
        <rFont val="Arial"/>
        <family val="2"/>
      </rPr>
      <t>Nord-picardie</t>
    </r>
  </si>
  <si>
    <t>Jard sur Mer</t>
  </si>
  <si>
    <t>4ème</t>
  </si>
  <si>
    <t>5ème</t>
  </si>
  <si>
    <r>
      <t xml:space="preserve">Tourcoing
</t>
    </r>
    <r>
      <rPr>
        <sz val="10"/>
        <color indexed="10"/>
        <rFont val="Arial"/>
        <family val="2"/>
      </rPr>
      <t>Nord-Pcardie</t>
    </r>
  </si>
  <si>
    <r>
      <t xml:space="preserve">Paris
</t>
    </r>
    <r>
      <rPr>
        <sz val="10"/>
        <color indexed="10"/>
        <rFont val="Arial"/>
        <family val="2"/>
      </rPr>
      <t>Ile de France</t>
    </r>
  </si>
  <si>
    <t>Marseille</t>
  </si>
  <si>
    <t>Draguignan</t>
  </si>
  <si>
    <t>Salies de Béarn</t>
  </si>
  <si>
    <t>La Roche sur Yon</t>
  </si>
  <si>
    <t>Nice</t>
  </si>
  <si>
    <t>6ème</t>
  </si>
  <si>
    <t>?</t>
  </si>
  <si>
    <t>7ème</t>
  </si>
  <si>
    <t>8ème</t>
  </si>
  <si>
    <r>
      <t xml:space="preserve">CLASSEMENT "PRESTIGE"
DES CHAMPIONS DE FRANCE DES JEUNES
</t>
    </r>
    <r>
      <rPr>
        <b/>
        <sz val="14"/>
        <color indexed="57"/>
        <rFont val="Arial"/>
        <family val="2"/>
      </rPr>
      <t>PAR CLUBS</t>
    </r>
    <r>
      <rPr>
        <b/>
        <sz val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(par points)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</si>
</sst>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indexed="32"/>
      </left>
      <right>
        <color indexed="63"/>
      </right>
      <top style="double">
        <color indexed="32"/>
      </top>
      <bottom style="double">
        <color indexed="32"/>
      </bottom>
    </border>
    <border>
      <left>
        <color indexed="63"/>
      </left>
      <right>
        <color indexed="63"/>
      </right>
      <top style="double">
        <color indexed="32"/>
      </top>
      <bottom style="double">
        <color indexed="32"/>
      </bottom>
    </border>
    <border>
      <left>
        <color indexed="63"/>
      </left>
      <right style="double">
        <color indexed="32"/>
      </right>
      <top style="double">
        <color indexed="32"/>
      </top>
      <bottom style="double">
        <color indexed="32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12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workbookViewId="0" topLeftCell="A1">
      <selection activeCell="K4" sqref="K4"/>
    </sheetView>
  </sheetViews>
  <sheetFormatPr defaultColWidth="11.421875" defaultRowHeight="12.75"/>
  <cols>
    <col min="1" max="1" width="6.57421875" style="9" bestFit="1" customWidth="1"/>
    <col min="2" max="2" width="25.140625" style="9" bestFit="1" customWidth="1"/>
    <col min="3" max="3" width="12.140625" style="9" bestFit="1" customWidth="1"/>
    <col min="4" max="4" width="7.7109375" style="9" bestFit="1" customWidth="1"/>
    <col min="5" max="5" width="16.421875" style="9" bestFit="1" customWidth="1"/>
    <col min="6" max="7" width="10.7109375" style="9" bestFit="1" customWidth="1"/>
    <col min="8" max="8" width="11.57421875" style="9" customWidth="1"/>
    <col min="9" max="9" width="10.57421875" style="9" bestFit="1" customWidth="1"/>
    <col min="10" max="16384" width="11.421875" style="4" customWidth="1"/>
  </cols>
  <sheetData>
    <row r="1" spans="1:9" ht="59.25" customHeight="1" thickBot="1" thickTop="1">
      <c r="A1" s="1" t="s">
        <v>109</v>
      </c>
      <c r="B1" s="2"/>
      <c r="C1" s="2"/>
      <c r="D1" s="2"/>
      <c r="E1" s="2"/>
      <c r="F1" s="2"/>
      <c r="G1" s="2"/>
      <c r="H1" s="2"/>
      <c r="I1" s="3"/>
    </row>
    <row r="2" spans="1:9" ht="15" customHeight="1" thickTop="1">
      <c r="A2" s="5"/>
      <c r="B2" s="6"/>
      <c r="C2" s="6"/>
      <c r="D2" s="6"/>
      <c r="E2" s="6"/>
      <c r="F2" s="6"/>
      <c r="G2" s="6"/>
      <c r="H2" s="6"/>
      <c r="I2" s="6"/>
    </row>
    <row r="3" spans="1:9" ht="15" customHeight="1">
      <c r="A3" s="7" t="s">
        <v>111</v>
      </c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116</v>
      </c>
      <c r="B4" s="8"/>
      <c r="C4" s="8"/>
      <c r="D4" s="8"/>
      <c r="E4" s="8"/>
      <c r="F4" s="8"/>
      <c r="G4" s="8"/>
      <c r="H4" s="8"/>
      <c r="I4" s="8"/>
    </row>
    <row r="5" spans="1:9" ht="15">
      <c r="A5" s="8" t="s">
        <v>112</v>
      </c>
      <c r="B5" s="8"/>
      <c r="C5" s="8"/>
      <c r="D5" s="8"/>
      <c r="E5" s="8"/>
      <c r="F5" s="8"/>
      <c r="G5" s="8"/>
      <c r="H5" s="8"/>
      <c r="I5" s="8"/>
    </row>
    <row r="6" ht="13.5" thickBot="1"/>
    <row r="7" spans="1:9" ht="39.75" thickBot="1" thickTop="1">
      <c r="A7" s="10" t="s">
        <v>0</v>
      </c>
      <c r="B7" s="11" t="s">
        <v>11</v>
      </c>
      <c r="C7" s="12" t="s">
        <v>12</v>
      </c>
      <c r="D7" s="13" t="s">
        <v>108</v>
      </c>
      <c r="E7" s="14" t="s">
        <v>103</v>
      </c>
      <c r="F7" s="15" t="s">
        <v>104</v>
      </c>
      <c r="G7" s="15" t="s">
        <v>105</v>
      </c>
      <c r="H7" s="15" t="s">
        <v>106</v>
      </c>
      <c r="I7" s="16" t="s">
        <v>107</v>
      </c>
    </row>
    <row r="8" spans="1:9" ht="13.5" thickTop="1">
      <c r="A8" s="17" t="s">
        <v>1</v>
      </c>
      <c r="B8" s="18" t="s">
        <v>13</v>
      </c>
      <c r="C8" s="19" t="s">
        <v>118</v>
      </c>
      <c r="D8" s="20">
        <f>14+5+3+2+7</f>
        <v>31</v>
      </c>
      <c r="E8" s="21" t="s">
        <v>119</v>
      </c>
      <c r="F8" s="18">
        <v>2000</v>
      </c>
      <c r="G8" s="18">
        <v>1998</v>
      </c>
      <c r="H8" s="18">
        <v>1996</v>
      </c>
      <c r="I8" s="22"/>
    </row>
    <row r="9" spans="1:9" ht="12.75">
      <c r="A9" s="17" t="s">
        <v>2</v>
      </c>
      <c r="B9" s="18" t="s">
        <v>36</v>
      </c>
      <c r="C9" s="19" t="s">
        <v>101</v>
      </c>
      <c r="D9" s="20">
        <f>14+5</f>
        <v>19</v>
      </c>
      <c r="E9" s="21" t="s">
        <v>110</v>
      </c>
      <c r="F9" s="18">
        <v>1981</v>
      </c>
      <c r="G9" s="18"/>
      <c r="H9" s="18"/>
      <c r="I9" s="22"/>
    </row>
    <row r="10" spans="1:9" ht="12.75">
      <c r="A10" s="17" t="s">
        <v>3</v>
      </c>
      <c r="B10" s="18" t="s">
        <v>23</v>
      </c>
      <c r="C10" s="19" t="s">
        <v>101</v>
      </c>
      <c r="D10" s="20">
        <f>14+5</f>
        <v>19</v>
      </c>
      <c r="E10" s="21" t="s">
        <v>25</v>
      </c>
      <c r="F10" s="18">
        <v>1987</v>
      </c>
      <c r="G10" s="18"/>
      <c r="H10" s="18"/>
      <c r="I10" s="22"/>
    </row>
    <row r="11" spans="1:9" ht="12.75">
      <c r="A11" s="17" t="s">
        <v>4</v>
      </c>
      <c r="B11" s="18" t="s">
        <v>15</v>
      </c>
      <c r="C11" s="19" t="s">
        <v>101</v>
      </c>
      <c r="D11" s="20">
        <f>14+5</f>
        <v>19</v>
      </c>
      <c r="E11" s="21" t="s">
        <v>17</v>
      </c>
      <c r="F11" s="18">
        <v>1995</v>
      </c>
      <c r="G11" s="18"/>
      <c r="H11" s="18"/>
      <c r="I11" s="22"/>
    </row>
    <row r="12" spans="1:9" ht="12.75">
      <c r="A12" s="17" t="s">
        <v>5</v>
      </c>
      <c r="B12" s="18" t="s">
        <v>21</v>
      </c>
      <c r="C12" s="19" t="s">
        <v>100</v>
      </c>
      <c r="D12" s="20">
        <f>14</f>
        <v>14</v>
      </c>
      <c r="E12" s="21" t="s">
        <v>22</v>
      </c>
      <c r="F12" s="18"/>
      <c r="G12" s="18"/>
      <c r="H12" s="18"/>
      <c r="I12" s="22"/>
    </row>
    <row r="13" spans="1:9" ht="12.75">
      <c r="A13" s="17" t="s">
        <v>6</v>
      </c>
      <c r="B13" s="18" t="s">
        <v>19</v>
      </c>
      <c r="C13" s="19" t="s">
        <v>100</v>
      </c>
      <c r="D13" s="20">
        <f>14</f>
        <v>14</v>
      </c>
      <c r="E13" s="21" t="s">
        <v>20</v>
      </c>
      <c r="F13" s="18"/>
      <c r="G13" s="18"/>
      <c r="H13" s="18"/>
      <c r="I13" s="22"/>
    </row>
    <row r="14" spans="1:9" ht="12.75">
      <c r="A14" s="17" t="s">
        <v>7</v>
      </c>
      <c r="B14" s="18" t="s">
        <v>14</v>
      </c>
      <c r="C14" s="19" t="s">
        <v>100</v>
      </c>
      <c r="D14" s="20">
        <f>14</f>
        <v>14</v>
      </c>
      <c r="E14" s="21" t="s">
        <v>16</v>
      </c>
      <c r="F14" s="18"/>
      <c r="G14" s="18"/>
      <c r="H14" s="18"/>
      <c r="I14" s="22"/>
    </row>
    <row r="15" spans="1:9" ht="12.75">
      <c r="A15" s="17" t="s">
        <v>8</v>
      </c>
      <c r="B15" s="18" t="s">
        <v>56</v>
      </c>
      <c r="C15" s="19" t="s">
        <v>101</v>
      </c>
      <c r="D15" s="20">
        <f>5+5+3</f>
        <v>13</v>
      </c>
      <c r="E15" s="21"/>
      <c r="F15" s="18" t="s">
        <v>57</v>
      </c>
      <c r="G15" s="18">
        <v>1995</v>
      </c>
      <c r="H15" s="18"/>
      <c r="I15" s="22"/>
    </row>
    <row r="16" spans="1:9" ht="12.75">
      <c r="A16" s="17" t="s">
        <v>9</v>
      </c>
      <c r="B16" s="18" t="s">
        <v>34</v>
      </c>
      <c r="C16" s="19" t="s">
        <v>100</v>
      </c>
      <c r="D16" s="20">
        <f>7+5</f>
        <v>12</v>
      </c>
      <c r="E16" s="21">
        <v>1986</v>
      </c>
      <c r="F16" s="18">
        <v>1982</v>
      </c>
      <c r="G16" s="18"/>
      <c r="H16" s="18"/>
      <c r="I16" s="22"/>
    </row>
    <row r="17" spans="1:9" ht="12.75">
      <c r="A17" s="23" t="s">
        <v>10</v>
      </c>
      <c r="B17" s="24" t="s">
        <v>26</v>
      </c>
      <c r="C17" s="25" t="s">
        <v>100</v>
      </c>
      <c r="D17" s="26">
        <f>7+5</f>
        <v>12</v>
      </c>
      <c r="E17" s="27">
        <v>1988</v>
      </c>
      <c r="F17" s="24">
        <v>1985</v>
      </c>
      <c r="G17" s="24"/>
      <c r="H17" s="24"/>
      <c r="I17" s="28"/>
    </row>
    <row r="18" spans="1:9" ht="12.75">
      <c r="A18" s="17" t="s">
        <v>28</v>
      </c>
      <c r="B18" s="18" t="s">
        <v>24</v>
      </c>
      <c r="C18" s="19" t="s">
        <v>100</v>
      </c>
      <c r="D18" s="20">
        <f>7+5</f>
        <v>12</v>
      </c>
      <c r="E18" s="21">
        <v>1990</v>
      </c>
      <c r="F18" s="18">
        <v>1988</v>
      </c>
      <c r="G18" s="18"/>
      <c r="H18" s="18"/>
      <c r="I18" s="22"/>
    </row>
    <row r="19" spans="1:9" ht="12.75">
      <c r="A19" s="17" t="s">
        <v>29</v>
      </c>
      <c r="B19" s="18" t="s">
        <v>18</v>
      </c>
      <c r="C19" s="19" t="s">
        <v>100</v>
      </c>
      <c r="D19" s="20">
        <f>7+5</f>
        <v>12</v>
      </c>
      <c r="E19" s="21">
        <v>1996</v>
      </c>
      <c r="F19" s="18">
        <v>1993</v>
      </c>
      <c r="G19" s="18"/>
      <c r="H19" s="18"/>
      <c r="I19" s="22"/>
    </row>
    <row r="20" spans="1:9" ht="12.75">
      <c r="A20" s="17" t="s">
        <v>30</v>
      </c>
      <c r="B20" s="18" t="s">
        <v>45</v>
      </c>
      <c r="C20" s="19" t="s">
        <v>100</v>
      </c>
      <c r="D20" s="20">
        <v>12</v>
      </c>
      <c r="E20" s="21">
        <v>2005</v>
      </c>
      <c r="F20" s="18">
        <v>2003</v>
      </c>
      <c r="G20" s="18"/>
      <c r="H20" s="18"/>
      <c r="I20" s="22"/>
    </row>
    <row r="21" spans="1:9" ht="12.75">
      <c r="A21" s="17" t="s">
        <v>31</v>
      </c>
      <c r="B21" s="18" t="s">
        <v>46</v>
      </c>
      <c r="C21" s="19" t="s">
        <v>101</v>
      </c>
      <c r="D21" s="20">
        <f>5+3+2</f>
        <v>10</v>
      </c>
      <c r="E21" s="21"/>
      <c r="F21" s="18">
        <v>2002</v>
      </c>
      <c r="G21" s="18">
        <v>1999</v>
      </c>
      <c r="H21" s="18">
        <v>1997</v>
      </c>
      <c r="I21" s="22"/>
    </row>
    <row r="22" spans="1:9" ht="12.75">
      <c r="A22" s="17" t="s">
        <v>32</v>
      </c>
      <c r="B22" s="18" t="s">
        <v>47</v>
      </c>
      <c r="C22" s="19" t="s">
        <v>100</v>
      </c>
      <c r="D22" s="20">
        <f>10</f>
        <v>10</v>
      </c>
      <c r="E22" s="21"/>
      <c r="F22" s="18" t="s">
        <v>48</v>
      </c>
      <c r="G22" s="18"/>
      <c r="H22" s="18"/>
      <c r="I22" s="22"/>
    </row>
    <row r="23" spans="1:9" ht="12.75">
      <c r="A23" s="17" t="s">
        <v>33</v>
      </c>
      <c r="B23" s="18" t="s">
        <v>72</v>
      </c>
      <c r="C23" s="19" t="s">
        <v>100</v>
      </c>
      <c r="D23" s="20">
        <v>8</v>
      </c>
      <c r="E23" s="21"/>
      <c r="F23" s="18">
        <v>2005</v>
      </c>
      <c r="G23" s="18">
        <v>2002</v>
      </c>
      <c r="H23" s="18"/>
      <c r="I23" s="22"/>
    </row>
    <row r="24" spans="1:9" ht="12.75">
      <c r="A24" s="17" t="s">
        <v>39</v>
      </c>
      <c r="B24" s="18" t="s">
        <v>71</v>
      </c>
      <c r="C24" s="19" t="s">
        <v>101</v>
      </c>
      <c r="D24" s="20">
        <v>7</v>
      </c>
      <c r="E24" s="21"/>
      <c r="F24" s="18"/>
      <c r="G24" s="18" t="s">
        <v>120</v>
      </c>
      <c r="H24" s="18">
        <v>2001</v>
      </c>
      <c r="I24" s="22"/>
    </row>
    <row r="25" spans="1:9" ht="12.75">
      <c r="A25" s="17" t="s">
        <v>40</v>
      </c>
      <c r="B25" s="18" t="s">
        <v>44</v>
      </c>
      <c r="C25" s="19" t="s">
        <v>102</v>
      </c>
      <c r="D25" s="20">
        <v>7</v>
      </c>
      <c r="E25" s="21">
        <v>1980</v>
      </c>
      <c r="F25" s="18"/>
      <c r="G25" s="18"/>
      <c r="H25" s="18"/>
      <c r="I25" s="22"/>
    </row>
    <row r="26" spans="1:9" ht="12.75">
      <c r="A26" s="17" t="s">
        <v>41</v>
      </c>
      <c r="B26" s="18" t="s">
        <v>38</v>
      </c>
      <c r="C26" s="19" t="s">
        <v>102</v>
      </c>
      <c r="D26" s="20">
        <v>7</v>
      </c>
      <c r="E26" s="21">
        <v>1981</v>
      </c>
      <c r="F26" s="18"/>
      <c r="G26" s="18"/>
      <c r="H26" s="18"/>
      <c r="I26" s="22"/>
    </row>
    <row r="27" spans="1:9" ht="12.75">
      <c r="A27" s="23" t="s">
        <v>42</v>
      </c>
      <c r="B27" s="24" t="s">
        <v>37</v>
      </c>
      <c r="C27" s="25" t="s">
        <v>102</v>
      </c>
      <c r="D27" s="26">
        <v>7</v>
      </c>
      <c r="E27" s="27">
        <v>1982</v>
      </c>
      <c r="F27" s="24"/>
      <c r="G27" s="24"/>
      <c r="H27" s="24"/>
      <c r="I27" s="28"/>
    </row>
    <row r="28" spans="1:9" ht="12.75">
      <c r="A28" s="17" t="s">
        <v>43</v>
      </c>
      <c r="B28" s="18" t="s">
        <v>35</v>
      </c>
      <c r="C28" s="19" t="s">
        <v>102</v>
      </c>
      <c r="D28" s="20">
        <v>7</v>
      </c>
      <c r="E28" s="21">
        <v>1985</v>
      </c>
      <c r="F28" s="18"/>
      <c r="G28" s="18"/>
      <c r="H28" s="18"/>
      <c r="I28" s="22"/>
    </row>
    <row r="29" spans="1:9" ht="12.75">
      <c r="A29" s="17" t="s">
        <v>49</v>
      </c>
      <c r="B29" s="18" t="s">
        <v>27</v>
      </c>
      <c r="C29" s="19" t="s">
        <v>102</v>
      </c>
      <c r="D29" s="20">
        <v>7</v>
      </c>
      <c r="E29" s="21">
        <v>1987</v>
      </c>
      <c r="F29" s="18"/>
      <c r="G29" s="18"/>
      <c r="H29" s="18"/>
      <c r="I29" s="22"/>
    </row>
    <row r="30" spans="1:9" ht="12.75">
      <c r="A30" s="17" t="s">
        <v>50</v>
      </c>
      <c r="B30" s="18" t="s">
        <v>77</v>
      </c>
      <c r="C30" s="19" t="s">
        <v>100</v>
      </c>
      <c r="D30" s="20">
        <v>6</v>
      </c>
      <c r="E30" s="21"/>
      <c r="F30" s="18"/>
      <c r="G30" s="18" t="s">
        <v>57</v>
      </c>
      <c r="H30" s="18"/>
      <c r="I30" s="22"/>
    </row>
    <row r="31" spans="1:9" ht="12.75">
      <c r="A31" s="17" t="s">
        <v>51</v>
      </c>
      <c r="B31" s="18" t="s">
        <v>121</v>
      </c>
      <c r="C31" s="19" t="s">
        <v>102</v>
      </c>
      <c r="D31" s="20">
        <v>5</v>
      </c>
      <c r="E31" s="21"/>
      <c r="F31" s="18">
        <v>2004</v>
      </c>
      <c r="G31" s="18"/>
      <c r="H31" s="18"/>
      <c r="I31" s="22"/>
    </row>
    <row r="32" spans="1:9" ht="12.75">
      <c r="A32" s="17" t="s">
        <v>52</v>
      </c>
      <c r="B32" s="18" t="s">
        <v>70</v>
      </c>
      <c r="C32" s="19" t="s">
        <v>102</v>
      </c>
      <c r="D32" s="20">
        <v>5</v>
      </c>
      <c r="E32" s="21"/>
      <c r="F32" s="18">
        <v>1980</v>
      </c>
      <c r="G32" s="18"/>
      <c r="H32" s="18"/>
      <c r="I32" s="22"/>
    </row>
    <row r="33" spans="1:9" ht="12.75">
      <c r="A33" s="17" t="s">
        <v>53</v>
      </c>
      <c r="B33" s="18" t="s">
        <v>69</v>
      </c>
      <c r="C33" s="19" t="s">
        <v>102</v>
      </c>
      <c r="D33" s="20">
        <v>5</v>
      </c>
      <c r="E33" s="21"/>
      <c r="F33" s="18">
        <v>1983</v>
      </c>
      <c r="G33" s="18"/>
      <c r="H33" s="18"/>
      <c r="I33" s="22"/>
    </row>
    <row r="34" spans="1:9" ht="12.75">
      <c r="A34" s="17" t="s">
        <v>54</v>
      </c>
      <c r="B34" s="18" t="s">
        <v>64</v>
      </c>
      <c r="C34" s="19" t="s">
        <v>102</v>
      </c>
      <c r="D34" s="20">
        <v>5</v>
      </c>
      <c r="E34" s="21"/>
      <c r="F34" s="18">
        <v>1984</v>
      </c>
      <c r="G34" s="18"/>
      <c r="H34" s="18"/>
      <c r="I34" s="22"/>
    </row>
    <row r="35" spans="1:9" ht="12.75">
      <c r="A35" s="17" t="s">
        <v>55</v>
      </c>
      <c r="B35" s="18" t="s">
        <v>63</v>
      </c>
      <c r="C35" s="19" t="s">
        <v>102</v>
      </c>
      <c r="D35" s="20">
        <v>5</v>
      </c>
      <c r="E35" s="21"/>
      <c r="F35" s="18">
        <v>1986</v>
      </c>
      <c r="G35" s="18"/>
      <c r="H35" s="18"/>
      <c r="I35" s="22"/>
    </row>
    <row r="36" spans="1:9" ht="12.75">
      <c r="A36" s="17" t="s">
        <v>65</v>
      </c>
      <c r="B36" s="18" t="s">
        <v>62</v>
      </c>
      <c r="C36" s="19" t="s">
        <v>102</v>
      </c>
      <c r="D36" s="20">
        <v>5</v>
      </c>
      <c r="E36" s="21"/>
      <c r="F36" s="18">
        <v>1989</v>
      </c>
      <c r="G36" s="18"/>
      <c r="H36" s="18"/>
      <c r="I36" s="22"/>
    </row>
    <row r="37" spans="1:9" ht="12.75">
      <c r="A37" s="23" t="s">
        <v>66</v>
      </c>
      <c r="B37" s="24" t="s">
        <v>61</v>
      </c>
      <c r="C37" s="25" t="s">
        <v>102</v>
      </c>
      <c r="D37" s="26">
        <v>5</v>
      </c>
      <c r="E37" s="27"/>
      <c r="F37" s="24">
        <v>1990</v>
      </c>
      <c r="G37" s="24"/>
      <c r="H37" s="24"/>
      <c r="I37" s="28"/>
    </row>
    <row r="38" spans="1:9" ht="12.75">
      <c r="A38" s="17" t="s">
        <v>67</v>
      </c>
      <c r="B38" s="18" t="s">
        <v>60</v>
      </c>
      <c r="C38" s="19" t="s">
        <v>102</v>
      </c>
      <c r="D38" s="20">
        <v>5</v>
      </c>
      <c r="E38" s="21"/>
      <c r="F38" s="18">
        <v>1991</v>
      </c>
      <c r="G38" s="18"/>
      <c r="H38" s="18"/>
      <c r="I38" s="22"/>
    </row>
    <row r="39" spans="1:9" ht="12.75">
      <c r="A39" s="17" t="s">
        <v>68</v>
      </c>
      <c r="B39" s="18" t="s">
        <v>59</v>
      </c>
      <c r="C39" s="19" t="s">
        <v>102</v>
      </c>
      <c r="D39" s="20">
        <v>5</v>
      </c>
      <c r="E39" s="21"/>
      <c r="F39" s="18">
        <v>1992</v>
      </c>
      <c r="G39" s="18"/>
      <c r="H39" s="18"/>
      <c r="I39" s="22"/>
    </row>
    <row r="40" spans="1:9" ht="12.75">
      <c r="A40" s="17" t="s">
        <v>73</v>
      </c>
      <c r="B40" s="18" t="s">
        <v>58</v>
      </c>
      <c r="C40" s="19" t="s">
        <v>102</v>
      </c>
      <c r="D40" s="20">
        <v>5</v>
      </c>
      <c r="E40" s="21"/>
      <c r="F40" s="18">
        <v>1994</v>
      </c>
      <c r="G40" s="18"/>
      <c r="H40" s="18"/>
      <c r="I40" s="22"/>
    </row>
    <row r="41" spans="1:9" ht="12.75">
      <c r="A41" s="17" t="s">
        <v>74</v>
      </c>
      <c r="B41" s="18" t="s">
        <v>79</v>
      </c>
      <c r="C41" s="19" t="s">
        <v>100</v>
      </c>
      <c r="D41" s="20">
        <v>5</v>
      </c>
      <c r="E41" s="21"/>
      <c r="F41" s="18"/>
      <c r="G41" s="18">
        <v>2005</v>
      </c>
      <c r="H41" s="18">
        <v>2003</v>
      </c>
      <c r="I41" s="22"/>
    </row>
    <row r="42" spans="1:9" ht="12.75">
      <c r="A42" s="17" t="s">
        <v>75</v>
      </c>
      <c r="B42" s="18" t="s">
        <v>86</v>
      </c>
      <c r="C42" s="19" t="s">
        <v>100</v>
      </c>
      <c r="D42" s="20">
        <v>4</v>
      </c>
      <c r="E42" s="21"/>
      <c r="F42" s="18"/>
      <c r="G42" s="18"/>
      <c r="H42" s="18" t="s">
        <v>20</v>
      </c>
      <c r="I42" s="22"/>
    </row>
    <row r="43" spans="1:9" ht="12.75">
      <c r="A43" s="17" t="s">
        <v>76</v>
      </c>
      <c r="B43" s="18" t="s">
        <v>90</v>
      </c>
      <c r="C43" s="19" t="s">
        <v>101</v>
      </c>
      <c r="D43" s="20">
        <v>4</v>
      </c>
      <c r="E43" s="21"/>
      <c r="F43" s="18"/>
      <c r="G43" s="18"/>
      <c r="H43" s="18">
        <v>2005</v>
      </c>
      <c r="I43" s="22" t="s">
        <v>120</v>
      </c>
    </row>
    <row r="44" spans="1:9" ht="12.75">
      <c r="A44" s="17" t="s">
        <v>81</v>
      </c>
      <c r="B44" s="18" t="s">
        <v>80</v>
      </c>
      <c r="C44" s="19" t="s">
        <v>100</v>
      </c>
      <c r="D44" s="20">
        <v>3</v>
      </c>
      <c r="E44" s="21"/>
      <c r="F44" s="18"/>
      <c r="G44" s="18"/>
      <c r="H44" s="18">
        <v>2002</v>
      </c>
      <c r="I44" s="22">
        <v>2001</v>
      </c>
    </row>
    <row r="45" spans="1:9" ht="12.75">
      <c r="A45" s="17" t="s">
        <v>82</v>
      </c>
      <c r="B45" s="18" t="s">
        <v>78</v>
      </c>
      <c r="C45" s="19" t="s">
        <v>102</v>
      </c>
      <c r="D45" s="20">
        <v>3</v>
      </c>
      <c r="E45" s="21"/>
      <c r="F45" s="18"/>
      <c r="G45" s="18">
        <v>1994</v>
      </c>
      <c r="H45" s="18"/>
      <c r="I45" s="22"/>
    </row>
    <row r="46" spans="1:9" ht="12.75">
      <c r="A46" s="17" t="s">
        <v>83</v>
      </c>
      <c r="B46" s="18" t="s">
        <v>85</v>
      </c>
      <c r="C46" s="19" t="s">
        <v>102</v>
      </c>
      <c r="D46" s="20">
        <v>2</v>
      </c>
      <c r="E46" s="21"/>
      <c r="F46" s="18"/>
      <c r="G46" s="18"/>
      <c r="H46" s="18">
        <v>1998</v>
      </c>
      <c r="I46" s="22"/>
    </row>
    <row r="47" spans="1:9" ht="12.75">
      <c r="A47" s="23" t="s">
        <v>87</v>
      </c>
      <c r="B47" s="24" t="s">
        <v>84</v>
      </c>
      <c r="C47" s="25" t="s">
        <v>102</v>
      </c>
      <c r="D47" s="26">
        <v>2</v>
      </c>
      <c r="E47" s="27"/>
      <c r="F47" s="24"/>
      <c r="G47" s="24"/>
      <c r="H47" s="24">
        <v>2000</v>
      </c>
      <c r="I47" s="28"/>
    </row>
    <row r="48" spans="1:9" ht="12.75">
      <c r="A48" s="17" t="s">
        <v>88</v>
      </c>
      <c r="B48" s="18" t="s">
        <v>125</v>
      </c>
      <c r="C48" s="19" t="s">
        <v>102</v>
      </c>
      <c r="D48" s="20">
        <v>2</v>
      </c>
      <c r="E48" s="21"/>
      <c r="F48" s="18"/>
      <c r="G48" s="18"/>
      <c r="H48" s="18">
        <v>2004</v>
      </c>
      <c r="I48" s="22"/>
    </row>
    <row r="49" spans="1:9" ht="12.75">
      <c r="A49" s="17" t="s">
        <v>89</v>
      </c>
      <c r="B49" s="18" t="s">
        <v>99</v>
      </c>
      <c r="C49" s="19" t="s">
        <v>102</v>
      </c>
      <c r="D49" s="20">
        <v>1</v>
      </c>
      <c r="E49" s="21"/>
      <c r="F49" s="18"/>
      <c r="G49" s="18"/>
      <c r="H49" s="18"/>
      <c r="I49" s="22">
        <v>1995</v>
      </c>
    </row>
    <row r="50" spans="1:9" ht="12.75">
      <c r="A50" s="17" t="s">
        <v>93</v>
      </c>
      <c r="B50" s="18" t="s">
        <v>98</v>
      </c>
      <c r="C50" s="19" t="s">
        <v>102</v>
      </c>
      <c r="D50" s="20">
        <v>1</v>
      </c>
      <c r="E50" s="21"/>
      <c r="F50" s="18"/>
      <c r="G50" s="18"/>
      <c r="H50" s="18"/>
      <c r="I50" s="22">
        <v>1996</v>
      </c>
    </row>
    <row r="51" spans="1:9" ht="12.75">
      <c r="A51" s="17" t="s">
        <v>94</v>
      </c>
      <c r="B51" s="18" t="s">
        <v>97</v>
      </c>
      <c r="C51" s="19" t="s">
        <v>102</v>
      </c>
      <c r="D51" s="20">
        <v>1</v>
      </c>
      <c r="E51" s="21"/>
      <c r="F51" s="18"/>
      <c r="G51" s="18"/>
      <c r="H51" s="18"/>
      <c r="I51" s="22">
        <v>1997</v>
      </c>
    </row>
    <row r="52" spans="1:9" ht="12.75">
      <c r="A52" s="17" t="s">
        <v>95</v>
      </c>
      <c r="B52" s="18" t="s">
        <v>96</v>
      </c>
      <c r="C52" s="19" t="s">
        <v>102</v>
      </c>
      <c r="D52" s="20">
        <v>1</v>
      </c>
      <c r="E52" s="21"/>
      <c r="F52" s="18"/>
      <c r="G52" s="18"/>
      <c r="H52" s="18"/>
      <c r="I52" s="22">
        <v>1998</v>
      </c>
    </row>
    <row r="53" spans="1:9" ht="12.75">
      <c r="A53" s="17" t="s">
        <v>117</v>
      </c>
      <c r="B53" s="18" t="s">
        <v>92</v>
      </c>
      <c r="C53" s="19" t="s">
        <v>102</v>
      </c>
      <c r="D53" s="20">
        <v>1</v>
      </c>
      <c r="E53" s="21"/>
      <c r="F53" s="18"/>
      <c r="G53" s="18"/>
      <c r="H53" s="18"/>
      <c r="I53" s="22">
        <v>2000</v>
      </c>
    </row>
    <row r="54" spans="1:9" ht="12.75">
      <c r="A54" s="17" t="s">
        <v>122</v>
      </c>
      <c r="B54" s="18" t="s">
        <v>91</v>
      </c>
      <c r="C54" s="19" t="s">
        <v>102</v>
      </c>
      <c r="D54" s="20">
        <v>1</v>
      </c>
      <c r="E54" s="21"/>
      <c r="F54" s="18"/>
      <c r="G54" s="18"/>
      <c r="H54" s="18"/>
      <c r="I54" s="22">
        <v>2002</v>
      </c>
    </row>
    <row r="55" spans="1:9" ht="13.5" thickBot="1">
      <c r="A55" s="29" t="s">
        <v>123</v>
      </c>
      <c r="B55" s="30" t="s">
        <v>124</v>
      </c>
      <c r="C55" s="31" t="s">
        <v>102</v>
      </c>
      <c r="D55" s="32">
        <v>1</v>
      </c>
      <c r="E55" s="33"/>
      <c r="F55" s="30"/>
      <c r="G55" s="30"/>
      <c r="H55" s="30"/>
      <c r="I55" s="34">
        <v>2005</v>
      </c>
    </row>
    <row r="56" ht="13.5" thickTop="1"/>
  </sheetData>
  <mergeCells count="4">
    <mergeCell ref="A1:I1"/>
    <mergeCell ref="A3:I3"/>
    <mergeCell ref="A4:I4"/>
    <mergeCell ref="A5:I5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orientation="portrait" paperSize="9" scale="87" r:id="rId1"/>
  <headerFooter alignWithMargins="0">
    <oddHeader>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J5" sqref="J5"/>
    </sheetView>
  </sheetViews>
  <sheetFormatPr defaultColWidth="11.421875" defaultRowHeight="12.75"/>
  <cols>
    <col min="1" max="1" width="6.57421875" style="43" customWidth="1"/>
    <col min="2" max="2" width="25.140625" style="43" bestFit="1" customWidth="1"/>
    <col min="3" max="3" width="12.140625" style="43" customWidth="1"/>
    <col min="4" max="4" width="7.7109375" style="43" customWidth="1"/>
    <col min="5" max="5" width="16.421875" style="43" bestFit="1" customWidth="1"/>
    <col min="6" max="6" width="10.7109375" style="43" customWidth="1"/>
    <col min="7" max="7" width="10.7109375" style="43" bestFit="1" customWidth="1"/>
    <col min="8" max="8" width="11.57421875" style="43" customWidth="1"/>
    <col min="9" max="9" width="11.421875" style="43" bestFit="1" customWidth="1"/>
    <col min="10" max="16384" width="11.421875" style="38" customWidth="1"/>
  </cols>
  <sheetData>
    <row r="1" spans="1:9" ht="59.25" customHeight="1" thickBot="1" thickTop="1">
      <c r="A1" s="35" t="s">
        <v>113</v>
      </c>
      <c r="B1" s="36"/>
      <c r="C1" s="36"/>
      <c r="D1" s="36"/>
      <c r="E1" s="36"/>
      <c r="F1" s="36"/>
      <c r="G1" s="36"/>
      <c r="H1" s="36"/>
      <c r="I1" s="37"/>
    </row>
    <row r="2" spans="1:9" ht="15" customHeight="1" thickTop="1">
      <c r="A2" s="39"/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1" t="s">
        <v>111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2" t="s">
        <v>114</v>
      </c>
      <c r="B4" s="42"/>
      <c r="C4" s="42"/>
      <c r="D4" s="42"/>
      <c r="E4" s="42"/>
      <c r="F4" s="42"/>
      <c r="G4" s="42"/>
      <c r="H4" s="42"/>
      <c r="I4" s="42"/>
    </row>
    <row r="5" spans="1:9" ht="15">
      <c r="A5" s="42" t="s">
        <v>116</v>
      </c>
      <c r="B5" s="42"/>
      <c r="C5" s="42"/>
      <c r="D5" s="42"/>
      <c r="E5" s="42"/>
      <c r="F5" s="42"/>
      <c r="G5" s="42"/>
      <c r="H5" s="42"/>
      <c r="I5" s="42"/>
    </row>
    <row r="6" spans="1:9" ht="15">
      <c r="A6" s="42" t="s">
        <v>115</v>
      </c>
      <c r="B6" s="42"/>
      <c r="C6" s="42"/>
      <c r="D6" s="42"/>
      <c r="E6" s="42"/>
      <c r="F6" s="42"/>
      <c r="G6" s="42"/>
      <c r="H6" s="42"/>
      <c r="I6" s="42"/>
    </row>
    <row r="7" ht="13.5" thickBot="1"/>
    <row r="8" spans="1:9" ht="39.75" thickBot="1" thickTop="1">
      <c r="A8" s="44" t="s">
        <v>0</v>
      </c>
      <c r="B8" s="45" t="s">
        <v>11</v>
      </c>
      <c r="C8" s="46" t="s">
        <v>12</v>
      </c>
      <c r="D8" s="47" t="s">
        <v>108</v>
      </c>
      <c r="E8" s="48" t="s">
        <v>103</v>
      </c>
      <c r="F8" s="49" t="s">
        <v>104</v>
      </c>
      <c r="G8" s="49" t="s">
        <v>105</v>
      </c>
      <c r="H8" s="49" t="s">
        <v>106</v>
      </c>
      <c r="I8" s="50" t="s">
        <v>107</v>
      </c>
    </row>
    <row r="9" spans="1:9" ht="13.5" thickTop="1">
      <c r="A9" s="51" t="s">
        <v>1</v>
      </c>
      <c r="B9" s="52" t="s">
        <v>13</v>
      </c>
      <c r="C9" s="53" t="s">
        <v>118</v>
      </c>
      <c r="D9" s="54">
        <f>14+5+3+2+7</f>
        <v>31</v>
      </c>
      <c r="E9" s="55" t="s">
        <v>119</v>
      </c>
      <c r="F9" s="52">
        <v>2000</v>
      </c>
      <c r="G9" s="52">
        <v>1998</v>
      </c>
      <c r="H9" s="52">
        <v>1996</v>
      </c>
      <c r="I9" s="56"/>
    </row>
    <row r="10" spans="1:9" ht="12.75">
      <c r="A10" s="51" t="s">
        <v>2</v>
      </c>
      <c r="B10" s="52" t="s">
        <v>36</v>
      </c>
      <c r="C10" s="53" t="s">
        <v>101</v>
      </c>
      <c r="D10" s="54">
        <f>14+5</f>
        <v>19</v>
      </c>
      <c r="E10" s="55" t="s">
        <v>110</v>
      </c>
      <c r="F10" s="52">
        <v>1981</v>
      </c>
      <c r="G10" s="52"/>
      <c r="H10" s="52"/>
      <c r="I10" s="56"/>
    </row>
    <row r="11" spans="1:9" ht="12.75">
      <c r="A11" s="51" t="s">
        <v>3</v>
      </c>
      <c r="B11" s="52" t="s">
        <v>23</v>
      </c>
      <c r="C11" s="53" t="s">
        <v>101</v>
      </c>
      <c r="D11" s="54">
        <f>14+5</f>
        <v>19</v>
      </c>
      <c r="E11" s="55" t="s">
        <v>25</v>
      </c>
      <c r="F11" s="52">
        <v>1987</v>
      </c>
      <c r="G11" s="52"/>
      <c r="H11" s="52"/>
      <c r="I11" s="56"/>
    </row>
    <row r="12" spans="1:9" ht="12.75">
      <c r="A12" s="51" t="s">
        <v>4</v>
      </c>
      <c r="B12" s="52" t="s">
        <v>15</v>
      </c>
      <c r="C12" s="53" t="s">
        <v>101</v>
      </c>
      <c r="D12" s="54">
        <f>14+5</f>
        <v>19</v>
      </c>
      <c r="E12" s="55" t="s">
        <v>17</v>
      </c>
      <c r="F12" s="52">
        <v>1995</v>
      </c>
      <c r="G12" s="52"/>
      <c r="H12" s="52"/>
      <c r="I12" s="56"/>
    </row>
    <row r="13" spans="1:9" ht="12.75">
      <c r="A13" s="51" t="s">
        <v>5</v>
      </c>
      <c r="B13" s="52" t="s">
        <v>56</v>
      </c>
      <c r="C13" s="53" t="s">
        <v>101</v>
      </c>
      <c r="D13" s="54">
        <f>5+5+3</f>
        <v>13</v>
      </c>
      <c r="E13" s="55"/>
      <c r="F13" s="52" t="s">
        <v>57</v>
      </c>
      <c r="G13" s="52">
        <v>1995</v>
      </c>
      <c r="H13" s="52"/>
      <c r="I13" s="56"/>
    </row>
    <row r="14" spans="1:9" ht="12.75">
      <c r="A14" s="51" t="s">
        <v>6</v>
      </c>
      <c r="B14" s="52" t="s">
        <v>46</v>
      </c>
      <c r="C14" s="53" t="s">
        <v>101</v>
      </c>
      <c r="D14" s="54">
        <f>5+3+2</f>
        <v>10</v>
      </c>
      <c r="E14" s="55"/>
      <c r="F14" s="52">
        <v>2002</v>
      </c>
      <c r="G14" s="52">
        <v>1999</v>
      </c>
      <c r="H14" s="52">
        <v>1997</v>
      </c>
      <c r="I14" s="56"/>
    </row>
    <row r="15" spans="1:9" ht="12.75">
      <c r="A15" s="51" t="s">
        <v>7</v>
      </c>
      <c r="B15" s="52" t="s">
        <v>71</v>
      </c>
      <c r="C15" s="53" t="s">
        <v>101</v>
      </c>
      <c r="D15" s="54">
        <v>7</v>
      </c>
      <c r="E15" s="55"/>
      <c r="F15" s="52"/>
      <c r="G15" s="52" t="s">
        <v>120</v>
      </c>
      <c r="H15" s="52">
        <v>2001</v>
      </c>
      <c r="I15" s="56"/>
    </row>
    <row r="16" spans="1:9" ht="12.75">
      <c r="A16" s="51" t="s">
        <v>8</v>
      </c>
      <c r="B16" s="52" t="s">
        <v>90</v>
      </c>
      <c r="C16" s="53" t="s">
        <v>101</v>
      </c>
      <c r="D16" s="54">
        <v>4</v>
      </c>
      <c r="E16" s="55"/>
      <c r="F16" s="52"/>
      <c r="G16" s="52"/>
      <c r="H16" s="52">
        <v>2005</v>
      </c>
      <c r="I16" s="56" t="s">
        <v>120</v>
      </c>
    </row>
    <row r="17" spans="1:9" ht="12.75">
      <c r="A17" s="51" t="s">
        <v>9</v>
      </c>
      <c r="B17" s="52" t="s">
        <v>21</v>
      </c>
      <c r="C17" s="53" t="s">
        <v>100</v>
      </c>
      <c r="D17" s="54">
        <f>14</f>
        <v>14</v>
      </c>
      <c r="E17" s="55" t="s">
        <v>22</v>
      </c>
      <c r="F17" s="52"/>
      <c r="G17" s="52"/>
      <c r="H17" s="52"/>
      <c r="I17" s="56"/>
    </row>
    <row r="18" spans="1:9" ht="12.75">
      <c r="A18" s="57" t="s">
        <v>10</v>
      </c>
      <c r="B18" s="58" t="s">
        <v>19</v>
      </c>
      <c r="C18" s="59" t="s">
        <v>100</v>
      </c>
      <c r="D18" s="60">
        <f>14</f>
        <v>14</v>
      </c>
      <c r="E18" s="61" t="s">
        <v>20</v>
      </c>
      <c r="F18" s="58"/>
      <c r="G18" s="58"/>
      <c r="H18" s="58"/>
      <c r="I18" s="62"/>
    </row>
    <row r="19" spans="1:9" ht="12.75">
      <c r="A19" s="51" t="s">
        <v>28</v>
      </c>
      <c r="B19" s="52" t="s">
        <v>14</v>
      </c>
      <c r="C19" s="53" t="s">
        <v>100</v>
      </c>
      <c r="D19" s="54">
        <f>14</f>
        <v>14</v>
      </c>
      <c r="E19" s="55" t="s">
        <v>16</v>
      </c>
      <c r="F19" s="52"/>
      <c r="G19" s="52"/>
      <c r="H19" s="52"/>
      <c r="I19" s="56"/>
    </row>
    <row r="20" spans="1:9" ht="12.75">
      <c r="A20" s="51" t="s">
        <v>29</v>
      </c>
      <c r="B20" s="52" t="s">
        <v>34</v>
      </c>
      <c r="C20" s="53" t="s">
        <v>100</v>
      </c>
      <c r="D20" s="54">
        <f>7+5</f>
        <v>12</v>
      </c>
      <c r="E20" s="55">
        <v>1986</v>
      </c>
      <c r="F20" s="52">
        <v>1982</v>
      </c>
      <c r="G20" s="52"/>
      <c r="H20" s="52"/>
      <c r="I20" s="56"/>
    </row>
    <row r="21" spans="1:9" ht="12.75">
      <c r="A21" s="51" t="s">
        <v>30</v>
      </c>
      <c r="B21" s="52" t="s">
        <v>26</v>
      </c>
      <c r="C21" s="53" t="s">
        <v>100</v>
      </c>
      <c r="D21" s="54">
        <f>7+5</f>
        <v>12</v>
      </c>
      <c r="E21" s="55">
        <v>1988</v>
      </c>
      <c r="F21" s="52">
        <v>1985</v>
      </c>
      <c r="G21" s="52"/>
      <c r="H21" s="52"/>
      <c r="I21" s="56"/>
    </row>
    <row r="22" spans="1:9" ht="12.75">
      <c r="A22" s="51" t="s">
        <v>31</v>
      </c>
      <c r="B22" s="52" t="s">
        <v>24</v>
      </c>
      <c r="C22" s="53" t="s">
        <v>100</v>
      </c>
      <c r="D22" s="54">
        <f>7+5</f>
        <v>12</v>
      </c>
      <c r="E22" s="55">
        <v>1990</v>
      </c>
      <c r="F22" s="52">
        <v>1988</v>
      </c>
      <c r="G22" s="52"/>
      <c r="H22" s="52"/>
      <c r="I22" s="56"/>
    </row>
    <row r="23" spans="1:9" ht="12.75">
      <c r="A23" s="51" t="s">
        <v>32</v>
      </c>
      <c r="B23" s="52" t="s">
        <v>18</v>
      </c>
      <c r="C23" s="53" t="s">
        <v>100</v>
      </c>
      <c r="D23" s="54">
        <f>7+5</f>
        <v>12</v>
      </c>
      <c r="E23" s="55">
        <v>1996</v>
      </c>
      <c r="F23" s="52">
        <v>1993</v>
      </c>
      <c r="G23" s="52"/>
      <c r="H23" s="52"/>
      <c r="I23" s="56"/>
    </row>
    <row r="24" spans="1:9" ht="12.75">
      <c r="A24" s="51" t="s">
        <v>33</v>
      </c>
      <c r="B24" s="52" t="s">
        <v>45</v>
      </c>
      <c r="C24" s="53" t="s">
        <v>100</v>
      </c>
      <c r="D24" s="54">
        <v>12</v>
      </c>
      <c r="E24" s="55">
        <v>2005</v>
      </c>
      <c r="F24" s="52">
        <v>2003</v>
      </c>
      <c r="G24" s="52"/>
      <c r="H24" s="52"/>
      <c r="I24" s="56"/>
    </row>
    <row r="25" spans="1:9" ht="12.75">
      <c r="A25" s="51" t="s">
        <v>39</v>
      </c>
      <c r="B25" s="52" t="s">
        <v>47</v>
      </c>
      <c r="C25" s="53" t="s">
        <v>100</v>
      </c>
      <c r="D25" s="54">
        <f>10</f>
        <v>10</v>
      </c>
      <c r="E25" s="55"/>
      <c r="F25" s="52" t="s">
        <v>48</v>
      </c>
      <c r="G25" s="52"/>
      <c r="H25" s="52"/>
      <c r="I25" s="56"/>
    </row>
    <row r="26" spans="1:9" ht="12.75">
      <c r="A26" s="51" t="s">
        <v>40</v>
      </c>
      <c r="B26" s="52" t="s">
        <v>72</v>
      </c>
      <c r="C26" s="53" t="s">
        <v>100</v>
      </c>
      <c r="D26" s="54">
        <v>8</v>
      </c>
      <c r="E26" s="55"/>
      <c r="F26" s="52">
        <v>2005</v>
      </c>
      <c r="G26" s="52">
        <v>2002</v>
      </c>
      <c r="H26" s="52"/>
      <c r="I26" s="56"/>
    </row>
    <row r="27" spans="1:9" ht="12.75">
      <c r="A27" s="51" t="s">
        <v>41</v>
      </c>
      <c r="B27" s="52" t="s">
        <v>77</v>
      </c>
      <c r="C27" s="53" t="s">
        <v>100</v>
      </c>
      <c r="D27" s="54">
        <v>6</v>
      </c>
      <c r="E27" s="55"/>
      <c r="F27" s="52"/>
      <c r="G27" s="52" t="s">
        <v>57</v>
      </c>
      <c r="H27" s="52"/>
      <c r="I27" s="56"/>
    </row>
    <row r="28" spans="1:9" ht="12.75">
      <c r="A28" s="57" t="s">
        <v>42</v>
      </c>
      <c r="B28" s="58" t="s">
        <v>79</v>
      </c>
      <c r="C28" s="59" t="s">
        <v>100</v>
      </c>
      <c r="D28" s="60">
        <v>5</v>
      </c>
      <c r="E28" s="61"/>
      <c r="F28" s="58"/>
      <c r="G28" s="58">
        <v>2005</v>
      </c>
      <c r="H28" s="58">
        <v>2003</v>
      </c>
      <c r="I28" s="62"/>
    </row>
    <row r="29" spans="1:9" ht="12.75">
      <c r="A29" s="51" t="s">
        <v>43</v>
      </c>
      <c r="B29" s="52" t="s">
        <v>86</v>
      </c>
      <c r="C29" s="53" t="s">
        <v>100</v>
      </c>
      <c r="D29" s="54">
        <v>4</v>
      </c>
      <c r="E29" s="55"/>
      <c r="F29" s="52"/>
      <c r="G29" s="52"/>
      <c r="H29" s="52" t="s">
        <v>20</v>
      </c>
      <c r="I29" s="56"/>
    </row>
    <row r="30" spans="1:9" ht="12.75">
      <c r="A30" s="51" t="s">
        <v>49</v>
      </c>
      <c r="B30" s="52" t="s">
        <v>80</v>
      </c>
      <c r="C30" s="53" t="s">
        <v>100</v>
      </c>
      <c r="D30" s="54">
        <v>3</v>
      </c>
      <c r="E30" s="55"/>
      <c r="F30" s="52"/>
      <c r="G30" s="52"/>
      <c r="H30" s="52">
        <v>2002</v>
      </c>
      <c r="I30" s="56">
        <v>2001</v>
      </c>
    </row>
    <row r="31" spans="1:9" ht="12.75">
      <c r="A31" s="51" t="s">
        <v>50</v>
      </c>
      <c r="B31" s="52" t="s">
        <v>44</v>
      </c>
      <c r="C31" s="53" t="s">
        <v>102</v>
      </c>
      <c r="D31" s="54">
        <v>7</v>
      </c>
      <c r="E31" s="55">
        <v>1980</v>
      </c>
      <c r="F31" s="52"/>
      <c r="G31" s="52"/>
      <c r="H31" s="52"/>
      <c r="I31" s="56"/>
    </row>
    <row r="32" spans="1:9" ht="12.75">
      <c r="A32" s="51" t="s">
        <v>51</v>
      </c>
      <c r="B32" s="52" t="s">
        <v>38</v>
      </c>
      <c r="C32" s="53" t="s">
        <v>102</v>
      </c>
      <c r="D32" s="54">
        <v>7</v>
      </c>
      <c r="E32" s="55">
        <v>1981</v>
      </c>
      <c r="F32" s="52"/>
      <c r="G32" s="52"/>
      <c r="H32" s="52"/>
      <c r="I32" s="56"/>
    </row>
    <row r="33" spans="1:9" ht="12.75">
      <c r="A33" s="51" t="s">
        <v>52</v>
      </c>
      <c r="B33" s="52" t="s">
        <v>37</v>
      </c>
      <c r="C33" s="53" t="s">
        <v>102</v>
      </c>
      <c r="D33" s="54">
        <v>7</v>
      </c>
      <c r="E33" s="55">
        <v>1982</v>
      </c>
      <c r="F33" s="52"/>
      <c r="G33" s="52"/>
      <c r="H33" s="52"/>
      <c r="I33" s="56"/>
    </row>
    <row r="34" spans="1:9" ht="12.75">
      <c r="A34" s="51" t="s">
        <v>53</v>
      </c>
      <c r="B34" s="52" t="s">
        <v>35</v>
      </c>
      <c r="C34" s="53" t="s">
        <v>102</v>
      </c>
      <c r="D34" s="54">
        <v>7</v>
      </c>
      <c r="E34" s="55">
        <v>1985</v>
      </c>
      <c r="F34" s="52"/>
      <c r="G34" s="52"/>
      <c r="H34" s="52"/>
      <c r="I34" s="56"/>
    </row>
    <row r="35" spans="1:9" ht="12.75">
      <c r="A35" s="51" t="s">
        <v>54</v>
      </c>
      <c r="B35" s="52" t="s">
        <v>27</v>
      </c>
      <c r="C35" s="53" t="s">
        <v>102</v>
      </c>
      <c r="D35" s="54">
        <v>7</v>
      </c>
      <c r="E35" s="55">
        <v>1987</v>
      </c>
      <c r="F35" s="52"/>
      <c r="G35" s="52"/>
      <c r="H35" s="52"/>
      <c r="I35" s="56"/>
    </row>
    <row r="36" spans="1:9" ht="12.75">
      <c r="A36" s="51" t="s">
        <v>55</v>
      </c>
      <c r="B36" s="52" t="s">
        <v>121</v>
      </c>
      <c r="C36" s="53" t="s">
        <v>102</v>
      </c>
      <c r="D36" s="54">
        <v>5</v>
      </c>
      <c r="E36" s="55"/>
      <c r="F36" s="52">
        <v>2004</v>
      </c>
      <c r="G36" s="52"/>
      <c r="H36" s="52"/>
      <c r="I36" s="56"/>
    </row>
    <row r="37" spans="1:9" ht="12.75">
      <c r="A37" s="51" t="s">
        <v>65</v>
      </c>
      <c r="B37" s="52" t="s">
        <v>70</v>
      </c>
      <c r="C37" s="53" t="s">
        <v>102</v>
      </c>
      <c r="D37" s="54">
        <v>5</v>
      </c>
      <c r="E37" s="55"/>
      <c r="F37" s="52">
        <v>1980</v>
      </c>
      <c r="G37" s="52"/>
      <c r="H37" s="52"/>
      <c r="I37" s="56"/>
    </row>
    <row r="38" spans="1:9" ht="12.75">
      <c r="A38" s="57" t="s">
        <v>66</v>
      </c>
      <c r="B38" s="58" t="s">
        <v>69</v>
      </c>
      <c r="C38" s="59" t="s">
        <v>102</v>
      </c>
      <c r="D38" s="60">
        <v>5</v>
      </c>
      <c r="E38" s="61"/>
      <c r="F38" s="58">
        <v>1983</v>
      </c>
      <c r="G38" s="58"/>
      <c r="H38" s="58"/>
      <c r="I38" s="62"/>
    </row>
    <row r="39" spans="1:9" ht="12.75">
      <c r="A39" s="51" t="s">
        <v>67</v>
      </c>
      <c r="B39" s="52" t="s">
        <v>64</v>
      </c>
      <c r="C39" s="53" t="s">
        <v>102</v>
      </c>
      <c r="D39" s="54">
        <v>5</v>
      </c>
      <c r="E39" s="55"/>
      <c r="F39" s="52">
        <v>1984</v>
      </c>
      <c r="G39" s="52"/>
      <c r="H39" s="52"/>
      <c r="I39" s="56"/>
    </row>
    <row r="40" spans="1:9" ht="12.75">
      <c r="A40" s="51" t="s">
        <v>68</v>
      </c>
      <c r="B40" s="52" t="s">
        <v>63</v>
      </c>
      <c r="C40" s="53" t="s">
        <v>102</v>
      </c>
      <c r="D40" s="54">
        <v>5</v>
      </c>
      <c r="E40" s="55"/>
      <c r="F40" s="52">
        <v>1986</v>
      </c>
      <c r="G40" s="52"/>
      <c r="H40" s="52"/>
      <c r="I40" s="56"/>
    </row>
    <row r="41" spans="1:9" ht="12.75">
      <c r="A41" s="51" t="s">
        <v>73</v>
      </c>
      <c r="B41" s="52" t="s">
        <v>62</v>
      </c>
      <c r="C41" s="53" t="s">
        <v>102</v>
      </c>
      <c r="D41" s="54">
        <v>5</v>
      </c>
      <c r="E41" s="55"/>
      <c r="F41" s="52">
        <v>1989</v>
      </c>
      <c r="G41" s="52"/>
      <c r="H41" s="52"/>
      <c r="I41" s="56"/>
    </row>
    <row r="42" spans="1:9" ht="12.75">
      <c r="A42" s="51" t="s">
        <v>74</v>
      </c>
      <c r="B42" s="52" t="s">
        <v>61</v>
      </c>
      <c r="C42" s="53" t="s">
        <v>102</v>
      </c>
      <c r="D42" s="54">
        <v>5</v>
      </c>
      <c r="E42" s="55"/>
      <c r="F42" s="52">
        <v>1990</v>
      </c>
      <c r="G42" s="52"/>
      <c r="H42" s="52"/>
      <c r="I42" s="56"/>
    </row>
    <row r="43" spans="1:9" ht="12.75">
      <c r="A43" s="51" t="s">
        <v>75</v>
      </c>
      <c r="B43" s="52" t="s">
        <v>60</v>
      </c>
      <c r="C43" s="53" t="s">
        <v>102</v>
      </c>
      <c r="D43" s="54">
        <v>5</v>
      </c>
      <c r="E43" s="55"/>
      <c r="F43" s="52">
        <v>1991</v>
      </c>
      <c r="G43" s="52"/>
      <c r="H43" s="52"/>
      <c r="I43" s="56"/>
    </row>
    <row r="44" spans="1:9" ht="12.75">
      <c r="A44" s="51" t="s">
        <v>76</v>
      </c>
      <c r="B44" s="52" t="s">
        <v>59</v>
      </c>
      <c r="C44" s="53" t="s">
        <v>102</v>
      </c>
      <c r="D44" s="54">
        <v>5</v>
      </c>
      <c r="E44" s="55"/>
      <c r="F44" s="52">
        <v>1992</v>
      </c>
      <c r="G44" s="52"/>
      <c r="H44" s="52"/>
      <c r="I44" s="56"/>
    </row>
    <row r="45" spans="1:9" ht="12.75">
      <c r="A45" s="51" t="s">
        <v>81</v>
      </c>
      <c r="B45" s="52" t="s">
        <v>58</v>
      </c>
      <c r="C45" s="53" t="s">
        <v>102</v>
      </c>
      <c r="D45" s="54">
        <v>5</v>
      </c>
      <c r="E45" s="55"/>
      <c r="F45" s="52">
        <v>1994</v>
      </c>
      <c r="G45" s="52"/>
      <c r="H45" s="52"/>
      <c r="I45" s="56"/>
    </row>
    <row r="46" spans="1:9" ht="12.75">
      <c r="A46" s="51" t="s">
        <v>82</v>
      </c>
      <c r="B46" s="52" t="s">
        <v>78</v>
      </c>
      <c r="C46" s="53" t="s">
        <v>102</v>
      </c>
      <c r="D46" s="54">
        <v>3</v>
      </c>
      <c r="E46" s="55"/>
      <c r="F46" s="52"/>
      <c r="G46" s="52">
        <v>1994</v>
      </c>
      <c r="H46" s="52"/>
      <c r="I46" s="56"/>
    </row>
    <row r="47" spans="1:9" ht="12.75">
      <c r="A47" s="51" t="s">
        <v>83</v>
      </c>
      <c r="B47" s="52" t="s">
        <v>85</v>
      </c>
      <c r="C47" s="53" t="s">
        <v>102</v>
      </c>
      <c r="D47" s="54">
        <v>2</v>
      </c>
      <c r="E47" s="55"/>
      <c r="F47" s="52"/>
      <c r="G47" s="52"/>
      <c r="H47" s="52">
        <v>1998</v>
      </c>
      <c r="I47" s="56"/>
    </row>
    <row r="48" spans="1:9" ht="12.75">
      <c r="A48" s="57" t="s">
        <v>87</v>
      </c>
      <c r="B48" s="58" t="s">
        <v>84</v>
      </c>
      <c r="C48" s="59" t="s">
        <v>102</v>
      </c>
      <c r="D48" s="60">
        <v>2</v>
      </c>
      <c r="E48" s="61"/>
      <c r="F48" s="58"/>
      <c r="G48" s="58"/>
      <c r="H48" s="58">
        <v>2000</v>
      </c>
      <c r="I48" s="62"/>
    </row>
    <row r="49" spans="1:9" ht="12.75">
      <c r="A49" s="51" t="s">
        <v>88</v>
      </c>
      <c r="B49" s="52" t="s">
        <v>125</v>
      </c>
      <c r="C49" s="53" t="s">
        <v>102</v>
      </c>
      <c r="D49" s="54">
        <v>2</v>
      </c>
      <c r="E49" s="55"/>
      <c r="F49" s="52"/>
      <c r="G49" s="52"/>
      <c r="H49" s="52">
        <v>2004</v>
      </c>
      <c r="I49" s="56"/>
    </row>
    <row r="50" spans="1:9" ht="12.75">
      <c r="A50" s="51" t="s">
        <v>89</v>
      </c>
      <c r="B50" s="52" t="s">
        <v>99</v>
      </c>
      <c r="C50" s="53" t="s">
        <v>102</v>
      </c>
      <c r="D50" s="54">
        <v>1</v>
      </c>
      <c r="E50" s="55"/>
      <c r="F50" s="52"/>
      <c r="G50" s="52"/>
      <c r="H50" s="52"/>
      <c r="I50" s="56">
        <v>1995</v>
      </c>
    </row>
    <row r="51" spans="1:9" ht="12.75">
      <c r="A51" s="51" t="s">
        <v>93</v>
      </c>
      <c r="B51" s="52" t="s">
        <v>98</v>
      </c>
      <c r="C51" s="53" t="s">
        <v>102</v>
      </c>
      <c r="D51" s="54">
        <v>1</v>
      </c>
      <c r="E51" s="55"/>
      <c r="F51" s="52"/>
      <c r="G51" s="52"/>
      <c r="H51" s="52"/>
      <c r="I51" s="56">
        <v>1996</v>
      </c>
    </row>
    <row r="52" spans="1:9" ht="12.75">
      <c r="A52" s="51" t="s">
        <v>94</v>
      </c>
      <c r="B52" s="52" t="s">
        <v>97</v>
      </c>
      <c r="C52" s="53" t="s">
        <v>102</v>
      </c>
      <c r="D52" s="54">
        <v>1</v>
      </c>
      <c r="E52" s="55"/>
      <c r="F52" s="52"/>
      <c r="G52" s="52"/>
      <c r="H52" s="52"/>
      <c r="I52" s="56">
        <v>1997</v>
      </c>
    </row>
    <row r="53" spans="1:9" ht="12.75">
      <c r="A53" s="51" t="s">
        <v>95</v>
      </c>
      <c r="B53" s="52" t="s">
        <v>96</v>
      </c>
      <c r="C53" s="53" t="s">
        <v>102</v>
      </c>
      <c r="D53" s="54">
        <v>1</v>
      </c>
      <c r="E53" s="55"/>
      <c r="F53" s="52"/>
      <c r="G53" s="52"/>
      <c r="H53" s="52"/>
      <c r="I53" s="56">
        <v>1998</v>
      </c>
    </row>
    <row r="54" spans="1:9" ht="12.75">
      <c r="A54" s="51" t="s">
        <v>117</v>
      </c>
      <c r="B54" s="52" t="s">
        <v>92</v>
      </c>
      <c r="C54" s="53" t="s">
        <v>102</v>
      </c>
      <c r="D54" s="54">
        <v>1</v>
      </c>
      <c r="E54" s="55"/>
      <c r="F54" s="52"/>
      <c r="G54" s="52"/>
      <c r="H54" s="52"/>
      <c r="I54" s="56">
        <v>2000</v>
      </c>
    </row>
    <row r="55" spans="1:9" ht="12.75">
      <c r="A55" s="51" t="s">
        <v>122</v>
      </c>
      <c r="B55" s="52" t="s">
        <v>91</v>
      </c>
      <c r="C55" s="53" t="s">
        <v>102</v>
      </c>
      <c r="D55" s="54">
        <v>1</v>
      </c>
      <c r="E55" s="55"/>
      <c r="F55" s="52"/>
      <c r="G55" s="52"/>
      <c r="H55" s="52"/>
      <c r="I55" s="56">
        <v>2002</v>
      </c>
    </row>
    <row r="56" spans="1:9" ht="13.5" thickBot="1">
      <c r="A56" s="63" t="s">
        <v>123</v>
      </c>
      <c r="B56" s="64" t="s">
        <v>124</v>
      </c>
      <c r="C56" s="65" t="s">
        <v>102</v>
      </c>
      <c r="D56" s="66">
        <v>1</v>
      </c>
      <c r="E56" s="67"/>
      <c r="F56" s="64"/>
      <c r="G56" s="64"/>
      <c r="H56" s="64"/>
      <c r="I56" s="68">
        <v>2005</v>
      </c>
    </row>
    <row r="57" ht="13.5" thickTop="1"/>
  </sheetData>
  <mergeCells count="5">
    <mergeCell ref="A1:I1"/>
    <mergeCell ref="A3:I3"/>
    <mergeCell ref="A4:I4"/>
    <mergeCell ref="A6:I6"/>
    <mergeCell ref="A5:I5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orientation="portrait" paperSize="9" scale="92" r:id="rId1"/>
  <headerFooter alignWithMargins="0">
    <oddHeader>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workbookViewId="0" topLeftCell="A1">
      <selection activeCell="I5" sqref="I5"/>
    </sheetView>
  </sheetViews>
  <sheetFormatPr defaultColWidth="11.421875" defaultRowHeight="12.75"/>
  <cols>
    <col min="1" max="1" width="6.57421875" style="77" bestFit="1" customWidth="1"/>
    <col min="2" max="2" width="17.00390625" style="77" bestFit="1" customWidth="1"/>
    <col min="3" max="4" width="15.57421875" style="77" customWidth="1"/>
    <col min="5" max="5" width="25.140625" style="77" bestFit="1" customWidth="1"/>
    <col min="6" max="6" width="12.140625" style="77" bestFit="1" customWidth="1"/>
    <col min="7" max="16384" width="11.421875" style="73" customWidth="1"/>
  </cols>
  <sheetData>
    <row r="1" spans="1:6" ht="75" customHeight="1" thickBot="1" thickTop="1">
      <c r="A1" s="69" t="s">
        <v>158</v>
      </c>
      <c r="B1" s="70"/>
      <c r="C1" s="70"/>
      <c r="D1" s="70"/>
      <c r="E1" s="71"/>
      <c r="F1" s="72"/>
    </row>
    <row r="2" spans="1:6" ht="15" customHeight="1" thickTop="1">
      <c r="A2" s="74"/>
      <c r="B2" s="74"/>
      <c r="C2" s="74"/>
      <c r="D2" s="74"/>
      <c r="E2" s="75"/>
      <c r="F2" s="75"/>
    </row>
    <row r="3" spans="1:6" ht="15" customHeight="1">
      <c r="A3" s="76" t="s">
        <v>111</v>
      </c>
      <c r="B3" s="76"/>
      <c r="C3" s="76"/>
      <c r="D3" s="76"/>
      <c r="E3" s="76"/>
      <c r="F3" s="76"/>
    </row>
    <row r="4" ht="13.5" thickBot="1"/>
    <row r="5" spans="1:6" ht="39.75" thickBot="1" thickTop="1">
      <c r="A5" s="78" t="s">
        <v>0</v>
      </c>
      <c r="B5" s="78" t="s">
        <v>126</v>
      </c>
      <c r="C5" s="79" t="s">
        <v>137</v>
      </c>
      <c r="D5" s="79" t="s">
        <v>138</v>
      </c>
      <c r="E5" s="80" t="s">
        <v>11</v>
      </c>
      <c r="F5" s="81" t="s">
        <v>12</v>
      </c>
    </row>
    <row r="6" spans="1:6" ht="13.5" thickTop="1">
      <c r="A6" s="82" t="s">
        <v>1</v>
      </c>
      <c r="B6" s="83" t="s">
        <v>140</v>
      </c>
      <c r="C6" s="84">
        <v>23</v>
      </c>
      <c r="D6" s="84">
        <v>9</v>
      </c>
      <c r="E6" s="85" t="s">
        <v>13</v>
      </c>
      <c r="F6" s="86" t="s">
        <v>118</v>
      </c>
    </row>
    <row r="7" spans="1:6" ht="12.75">
      <c r="A7" s="87"/>
      <c r="B7" s="88"/>
      <c r="C7" s="84"/>
      <c r="D7" s="84"/>
      <c r="E7" s="85" t="s">
        <v>15</v>
      </c>
      <c r="F7" s="86" t="s">
        <v>101</v>
      </c>
    </row>
    <row r="8" spans="1:6" ht="12.75">
      <c r="A8" s="87"/>
      <c r="B8" s="88"/>
      <c r="C8" s="84"/>
      <c r="D8" s="84"/>
      <c r="E8" s="85" t="s">
        <v>56</v>
      </c>
      <c r="F8" s="86" t="s">
        <v>101</v>
      </c>
    </row>
    <row r="9" spans="1:6" ht="12.75">
      <c r="A9" s="87"/>
      <c r="B9" s="88"/>
      <c r="C9" s="84"/>
      <c r="D9" s="84"/>
      <c r="E9" s="85" t="s">
        <v>71</v>
      </c>
      <c r="F9" s="86" t="s">
        <v>101</v>
      </c>
    </row>
    <row r="10" spans="1:6" ht="12.75">
      <c r="A10" s="87"/>
      <c r="B10" s="88"/>
      <c r="C10" s="84"/>
      <c r="D10" s="84"/>
      <c r="E10" s="85" t="s">
        <v>18</v>
      </c>
      <c r="F10" s="86" t="s">
        <v>100</v>
      </c>
    </row>
    <row r="11" spans="1:6" ht="12.75">
      <c r="A11" s="87"/>
      <c r="B11" s="88"/>
      <c r="C11" s="84"/>
      <c r="D11" s="84"/>
      <c r="E11" s="85" t="s">
        <v>79</v>
      </c>
      <c r="F11" s="86" t="s">
        <v>100</v>
      </c>
    </row>
    <row r="12" spans="1:6" ht="12.75">
      <c r="A12" s="87"/>
      <c r="B12" s="88"/>
      <c r="C12" s="84"/>
      <c r="D12" s="84"/>
      <c r="E12" s="85" t="s">
        <v>72</v>
      </c>
      <c r="F12" s="86" t="s">
        <v>100</v>
      </c>
    </row>
    <row r="13" spans="1:6" ht="12.75">
      <c r="A13" s="87"/>
      <c r="B13" s="88"/>
      <c r="C13" s="84"/>
      <c r="D13" s="84"/>
      <c r="E13" s="85" t="s">
        <v>78</v>
      </c>
      <c r="F13" s="86" t="s">
        <v>102</v>
      </c>
    </row>
    <row r="14" spans="1:6" ht="13.5" thickBot="1">
      <c r="A14" s="89"/>
      <c r="B14" s="90"/>
      <c r="C14" s="91"/>
      <c r="D14" s="91"/>
      <c r="E14" s="92" t="s">
        <v>59</v>
      </c>
      <c r="F14" s="93" t="s">
        <v>102</v>
      </c>
    </row>
    <row r="15" spans="1:6" ht="13.5" thickTop="1">
      <c r="A15" s="94" t="s">
        <v>139</v>
      </c>
      <c r="B15" s="95" t="s">
        <v>141</v>
      </c>
      <c r="C15" s="96">
        <v>12</v>
      </c>
      <c r="D15" s="96">
        <v>7</v>
      </c>
      <c r="E15" s="85" t="s">
        <v>45</v>
      </c>
      <c r="F15" s="86" t="s">
        <v>100</v>
      </c>
    </row>
    <row r="16" spans="1:6" ht="12.75">
      <c r="A16" s="97"/>
      <c r="B16" s="98"/>
      <c r="C16" s="84"/>
      <c r="D16" s="84"/>
      <c r="E16" s="85" t="s">
        <v>46</v>
      </c>
      <c r="F16" s="86" t="s">
        <v>101</v>
      </c>
    </row>
    <row r="17" spans="1:6" ht="12.75">
      <c r="A17" s="97"/>
      <c r="B17" s="98"/>
      <c r="C17" s="84"/>
      <c r="D17" s="84"/>
      <c r="E17" s="85" t="s">
        <v>58</v>
      </c>
      <c r="F17" s="86" t="s">
        <v>102</v>
      </c>
    </row>
    <row r="18" spans="1:6" ht="12.75">
      <c r="A18" s="97"/>
      <c r="B18" s="98"/>
      <c r="C18" s="84"/>
      <c r="D18" s="84"/>
      <c r="E18" s="85" t="s">
        <v>86</v>
      </c>
      <c r="F18" s="86" t="s">
        <v>100</v>
      </c>
    </row>
    <row r="19" spans="1:6" ht="12.75">
      <c r="A19" s="97"/>
      <c r="B19" s="98"/>
      <c r="C19" s="84"/>
      <c r="D19" s="84"/>
      <c r="E19" s="85" t="s">
        <v>80</v>
      </c>
      <c r="F19" s="86" t="s">
        <v>100</v>
      </c>
    </row>
    <row r="20" spans="1:6" ht="12.75">
      <c r="A20" s="97"/>
      <c r="B20" s="98"/>
      <c r="C20" s="84"/>
      <c r="D20" s="84"/>
      <c r="E20" s="85" t="s">
        <v>99</v>
      </c>
      <c r="F20" s="86" t="s">
        <v>102</v>
      </c>
    </row>
    <row r="21" spans="1:6" ht="13.5" thickBot="1">
      <c r="A21" s="99"/>
      <c r="B21" s="100"/>
      <c r="C21" s="91"/>
      <c r="D21" s="91"/>
      <c r="E21" s="101" t="s">
        <v>91</v>
      </c>
      <c r="F21" s="102" t="s">
        <v>102</v>
      </c>
    </row>
    <row r="22" spans="1:6" ht="13.5" thickTop="1">
      <c r="A22" s="82" t="s">
        <v>142</v>
      </c>
      <c r="B22" s="83" t="s">
        <v>143</v>
      </c>
      <c r="C22" s="103">
        <v>6</v>
      </c>
      <c r="D22" s="103">
        <v>4</v>
      </c>
      <c r="E22" s="104" t="s">
        <v>90</v>
      </c>
      <c r="F22" s="105" t="s">
        <v>101</v>
      </c>
    </row>
    <row r="23" spans="1:6" ht="12.75">
      <c r="A23" s="97"/>
      <c r="B23" s="97"/>
      <c r="C23" s="84"/>
      <c r="D23" s="84"/>
      <c r="E23" s="85" t="s">
        <v>85</v>
      </c>
      <c r="F23" s="86" t="s">
        <v>102</v>
      </c>
    </row>
    <row r="24" spans="1:6" ht="12.75">
      <c r="A24" s="97"/>
      <c r="B24" s="97"/>
      <c r="C24" s="84"/>
      <c r="D24" s="84"/>
      <c r="E24" s="85" t="s">
        <v>97</v>
      </c>
      <c r="F24" s="86" t="s">
        <v>102</v>
      </c>
    </row>
    <row r="25" spans="1:6" ht="13.5" thickBot="1">
      <c r="A25" s="99"/>
      <c r="B25" s="99"/>
      <c r="C25" s="91"/>
      <c r="D25" s="91"/>
      <c r="E25" s="101" t="s">
        <v>96</v>
      </c>
      <c r="F25" s="102" t="s">
        <v>102</v>
      </c>
    </row>
    <row r="26" spans="1:6" ht="13.5" thickTop="1">
      <c r="A26" s="82" t="s">
        <v>145</v>
      </c>
      <c r="B26" s="83" t="s">
        <v>147</v>
      </c>
      <c r="C26" s="103">
        <v>4</v>
      </c>
      <c r="D26" s="103">
        <v>2</v>
      </c>
      <c r="E26" s="104" t="s">
        <v>23</v>
      </c>
      <c r="F26" s="105" t="s">
        <v>101</v>
      </c>
    </row>
    <row r="27" spans="1:6" ht="13.5" thickBot="1">
      <c r="A27" s="99"/>
      <c r="B27" s="99"/>
      <c r="C27" s="91"/>
      <c r="D27" s="91"/>
      <c r="E27" s="101" t="s">
        <v>27</v>
      </c>
      <c r="F27" s="102" t="s">
        <v>102</v>
      </c>
    </row>
    <row r="28" spans="1:6" ht="13.5" thickTop="1">
      <c r="A28" s="82" t="s">
        <v>146</v>
      </c>
      <c r="B28" s="83" t="s">
        <v>148</v>
      </c>
      <c r="C28" s="103">
        <v>3</v>
      </c>
      <c r="D28" s="103">
        <v>3</v>
      </c>
      <c r="E28" s="104" t="s">
        <v>69</v>
      </c>
      <c r="F28" s="105" t="s">
        <v>102</v>
      </c>
    </row>
    <row r="29" spans="1:6" ht="12.75">
      <c r="A29" s="97"/>
      <c r="B29" s="106"/>
      <c r="C29" s="107"/>
      <c r="D29" s="107"/>
      <c r="E29" s="85" t="s">
        <v>44</v>
      </c>
      <c r="F29" s="86" t="s">
        <v>102</v>
      </c>
    </row>
    <row r="30" spans="1:6" ht="13.5" thickBot="1">
      <c r="A30" s="99"/>
      <c r="B30" s="99"/>
      <c r="C30" s="91"/>
      <c r="D30" s="91"/>
      <c r="E30" s="101" t="s">
        <v>124</v>
      </c>
      <c r="F30" s="102" t="s">
        <v>102</v>
      </c>
    </row>
    <row r="31" spans="1:6" ht="17.25" customHeight="1" thickBot="1" thickTop="1">
      <c r="A31" s="108" t="s">
        <v>154</v>
      </c>
      <c r="B31" s="109" t="s">
        <v>127</v>
      </c>
      <c r="C31" s="110">
        <v>3</v>
      </c>
      <c r="D31" s="110">
        <v>1</v>
      </c>
      <c r="E31" s="111" t="s">
        <v>36</v>
      </c>
      <c r="F31" s="112" t="s">
        <v>101</v>
      </c>
    </row>
    <row r="32" spans="1:6" ht="13.5" thickTop="1">
      <c r="A32" s="82" t="s">
        <v>156</v>
      </c>
      <c r="B32" s="113" t="s">
        <v>128</v>
      </c>
      <c r="C32" s="96">
        <v>2</v>
      </c>
      <c r="D32" s="96">
        <v>1</v>
      </c>
      <c r="E32" s="104" t="s">
        <v>21</v>
      </c>
      <c r="F32" s="105" t="s">
        <v>100</v>
      </c>
    </row>
    <row r="33" spans="1:6" ht="12.75">
      <c r="A33" s="114"/>
      <c r="B33" s="115" t="s">
        <v>132</v>
      </c>
      <c r="C33" s="84"/>
      <c r="D33" s="84"/>
      <c r="E33" s="85" t="s">
        <v>26</v>
      </c>
      <c r="F33" s="86" t="s">
        <v>100</v>
      </c>
    </row>
    <row r="34" spans="1:6" ht="12.75">
      <c r="A34" s="114"/>
      <c r="B34" s="115" t="s">
        <v>130</v>
      </c>
      <c r="C34" s="84"/>
      <c r="D34" s="84"/>
      <c r="E34" s="85" t="s">
        <v>14</v>
      </c>
      <c r="F34" s="86" t="s">
        <v>100</v>
      </c>
    </row>
    <row r="35" spans="1:6" ht="12.75">
      <c r="A35" s="114"/>
      <c r="B35" s="115" t="s">
        <v>131</v>
      </c>
      <c r="C35" s="84"/>
      <c r="D35" s="84"/>
      <c r="E35" s="85" t="s">
        <v>34</v>
      </c>
      <c r="F35" s="86" t="s">
        <v>100</v>
      </c>
    </row>
    <row r="36" spans="1:6" ht="12.75">
      <c r="A36" s="114"/>
      <c r="B36" s="115" t="s">
        <v>129</v>
      </c>
      <c r="C36" s="84"/>
      <c r="D36" s="84"/>
      <c r="E36" s="85" t="s">
        <v>19</v>
      </c>
      <c r="F36" s="86" t="s">
        <v>100</v>
      </c>
    </row>
    <row r="37" spans="1:6" ht="12.75">
      <c r="A37" s="114"/>
      <c r="B37" s="115" t="s">
        <v>134</v>
      </c>
      <c r="C37" s="84"/>
      <c r="D37" s="84"/>
      <c r="E37" s="85" t="s">
        <v>77</v>
      </c>
      <c r="F37" s="86" t="s">
        <v>100</v>
      </c>
    </row>
    <row r="38" spans="1:6" ht="12.75">
      <c r="A38" s="114"/>
      <c r="B38" s="115" t="s">
        <v>152</v>
      </c>
      <c r="C38" s="84"/>
      <c r="D38" s="84"/>
      <c r="E38" s="85" t="s">
        <v>47</v>
      </c>
      <c r="F38" s="86" t="s">
        <v>100</v>
      </c>
    </row>
    <row r="39" spans="1:6" ht="13.5" thickBot="1">
      <c r="A39" s="116"/>
      <c r="B39" s="117" t="s">
        <v>155</v>
      </c>
      <c r="C39" s="91"/>
      <c r="D39" s="91"/>
      <c r="E39" s="101" t="s">
        <v>24</v>
      </c>
      <c r="F39" s="102" t="s">
        <v>100</v>
      </c>
    </row>
    <row r="40" spans="1:6" ht="13.5" thickTop="1">
      <c r="A40" s="118" t="s">
        <v>157</v>
      </c>
      <c r="B40" s="115" t="s">
        <v>135</v>
      </c>
      <c r="C40" s="96">
        <v>1</v>
      </c>
      <c r="D40" s="96">
        <v>1</v>
      </c>
      <c r="E40" s="85" t="s">
        <v>60</v>
      </c>
      <c r="F40" s="86" t="s">
        <v>102</v>
      </c>
    </row>
    <row r="41" spans="1:6" ht="12.75">
      <c r="A41" s="119"/>
      <c r="B41" s="115" t="s">
        <v>136</v>
      </c>
      <c r="C41" s="84"/>
      <c r="D41" s="84"/>
      <c r="E41" s="85" t="s">
        <v>125</v>
      </c>
      <c r="F41" s="86" t="s">
        <v>102</v>
      </c>
    </row>
    <row r="42" spans="1:6" ht="12.75">
      <c r="A42" s="119"/>
      <c r="B42" s="115" t="s">
        <v>151</v>
      </c>
      <c r="C42" s="84"/>
      <c r="D42" s="84"/>
      <c r="E42" s="85" t="s">
        <v>37</v>
      </c>
      <c r="F42" s="86" t="s">
        <v>102</v>
      </c>
    </row>
    <row r="43" spans="1:6" ht="12.75">
      <c r="A43" s="119"/>
      <c r="B43" s="115" t="s">
        <v>133</v>
      </c>
      <c r="C43" s="84"/>
      <c r="D43" s="84"/>
      <c r="E43" s="85" t="s">
        <v>35</v>
      </c>
      <c r="F43" s="86" t="s">
        <v>102</v>
      </c>
    </row>
    <row r="44" spans="1:6" ht="12.75">
      <c r="A44" s="119"/>
      <c r="B44" s="115" t="s">
        <v>153</v>
      </c>
      <c r="C44" s="84"/>
      <c r="D44" s="84"/>
      <c r="E44" s="85" t="s">
        <v>38</v>
      </c>
      <c r="F44" s="86" t="s">
        <v>102</v>
      </c>
    </row>
    <row r="45" spans="1:6" ht="12.75">
      <c r="A45" s="119"/>
      <c r="B45" s="115" t="s">
        <v>149</v>
      </c>
      <c r="C45" s="84"/>
      <c r="D45" s="84"/>
      <c r="E45" s="85" t="s">
        <v>64</v>
      </c>
      <c r="F45" s="86" t="s">
        <v>102</v>
      </c>
    </row>
    <row r="46" spans="1:6" ht="12.75">
      <c r="A46" s="119"/>
      <c r="B46" s="115" t="s">
        <v>150</v>
      </c>
      <c r="C46" s="84"/>
      <c r="D46" s="84"/>
      <c r="E46" s="85" t="s">
        <v>61</v>
      </c>
      <c r="F46" s="86" t="s">
        <v>102</v>
      </c>
    </row>
    <row r="47" spans="1:6" ht="12.75">
      <c r="A47" s="119"/>
      <c r="B47" s="115" t="s">
        <v>144</v>
      </c>
      <c r="C47" s="84"/>
      <c r="D47" s="84"/>
      <c r="E47" s="85" t="s">
        <v>121</v>
      </c>
      <c r="F47" s="86" t="s">
        <v>102</v>
      </c>
    </row>
    <row r="48" spans="1:6" ht="12.75">
      <c r="A48" s="119"/>
      <c r="B48" s="120" t="s">
        <v>155</v>
      </c>
      <c r="C48" s="84"/>
      <c r="D48" s="84"/>
      <c r="E48" s="85" t="s">
        <v>98</v>
      </c>
      <c r="F48" s="86" t="s">
        <v>102</v>
      </c>
    </row>
    <row r="49" spans="1:6" ht="12.75">
      <c r="A49" s="119"/>
      <c r="B49" s="120" t="s">
        <v>155</v>
      </c>
      <c r="C49" s="84"/>
      <c r="D49" s="84"/>
      <c r="E49" s="85" t="s">
        <v>62</v>
      </c>
      <c r="F49" s="86" t="s">
        <v>102</v>
      </c>
    </row>
    <row r="50" spans="1:6" ht="12.75">
      <c r="A50" s="119"/>
      <c r="B50" s="120" t="s">
        <v>155</v>
      </c>
      <c r="C50" s="84"/>
      <c r="D50" s="84"/>
      <c r="E50" s="85" t="s">
        <v>84</v>
      </c>
      <c r="F50" s="86" t="s">
        <v>102</v>
      </c>
    </row>
    <row r="51" spans="1:6" ht="12.75">
      <c r="A51" s="119"/>
      <c r="B51" s="120" t="s">
        <v>155</v>
      </c>
      <c r="C51" s="84"/>
      <c r="D51" s="84"/>
      <c r="E51" s="85" t="s">
        <v>63</v>
      </c>
      <c r="F51" s="86" t="s">
        <v>102</v>
      </c>
    </row>
    <row r="52" spans="1:6" ht="12.75">
      <c r="A52" s="119"/>
      <c r="B52" s="120" t="s">
        <v>155</v>
      </c>
      <c r="C52" s="84"/>
      <c r="D52" s="84"/>
      <c r="E52" s="85" t="s">
        <v>70</v>
      </c>
      <c r="F52" s="86" t="s">
        <v>102</v>
      </c>
    </row>
    <row r="53" spans="1:6" ht="13.5" thickBot="1">
      <c r="A53" s="121"/>
      <c r="B53" s="122" t="s">
        <v>155</v>
      </c>
      <c r="C53" s="91"/>
      <c r="D53" s="91"/>
      <c r="E53" s="101" t="s">
        <v>92</v>
      </c>
      <c r="F53" s="102" t="s">
        <v>102</v>
      </c>
    </row>
    <row r="54" ht="13.5" thickTop="1"/>
  </sheetData>
  <mergeCells count="28">
    <mergeCell ref="A32:A39"/>
    <mergeCell ref="C32:C39"/>
    <mergeCell ref="D32:D39"/>
    <mergeCell ref="C40:C53"/>
    <mergeCell ref="D40:D53"/>
    <mergeCell ref="A40:A53"/>
    <mergeCell ref="A28:A30"/>
    <mergeCell ref="B28:B30"/>
    <mergeCell ref="C28:C30"/>
    <mergeCell ref="D28:D30"/>
    <mergeCell ref="C22:C25"/>
    <mergeCell ref="D22:D25"/>
    <mergeCell ref="A26:A27"/>
    <mergeCell ref="B26:B27"/>
    <mergeCell ref="C26:C27"/>
    <mergeCell ref="D26:D27"/>
    <mergeCell ref="A15:A21"/>
    <mergeCell ref="B15:B21"/>
    <mergeCell ref="A22:A25"/>
    <mergeCell ref="B22:B25"/>
    <mergeCell ref="A1:F1"/>
    <mergeCell ref="A3:F3"/>
    <mergeCell ref="C15:C21"/>
    <mergeCell ref="D15:D21"/>
    <mergeCell ref="C6:C14"/>
    <mergeCell ref="A6:A14"/>
    <mergeCell ref="B6:B14"/>
    <mergeCell ref="D6:D1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Gilbert CHARLES</cp:lastModifiedBy>
  <cp:lastPrinted>2007-01-28T11:03:50Z</cp:lastPrinted>
  <dcterms:created xsi:type="dcterms:W3CDTF">2004-05-22T08:19:53Z</dcterms:created>
  <dcterms:modified xsi:type="dcterms:W3CDTF">2007-01-28T11:04:30Z</dcterms:modified>
  <cp:category/>
  <cp:version/>
  <cp:contentType/>
  <cp:contentStatus/>
</cp:coreProperties>
</file>